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aveExternalLinkValues="0" codeName="ThisWorkbook"/>
  <mc:AlternateContent xmlns:mc="http://schemas.openxmlformats.org/markup-compatibility/2006">
    <mc:Choice Requires="x15">
      <x15ac:absPath xmlns:x15ac="http://schemas.microsoft.com/office/spreadsheetml/2010/11/ac" url="S:\Finance\General\Sustainability &amp; net zero\Sustainability Audits &amp; Reporting\ESG &amp; Annual Reports\ESG Report 25-26\"/>
    </mc:Choice>
  </mc:AlternateContent>
  <xr:revisionPtr revIDLastSave="0" documentId="8_{CFB14F13-D4C9-4543-9C17-B22BE0D4CB3C}" xr6:coauthVersionLast="47" xr6:coauthVersionMax="47" xr10:uidLastSave="{00000000-0000-0000-0000-000000000000}"/>
  <workbookProtection workbookAlgorithmName="SHA-512" workbookHashValue="WmMrUdXKj2+8OciNliK+yJ0P6qcwzyFqrYPGIXdc8h+VrrTyOOGQj/Wz6zu2svW3El8CHJoCJIJUlQojQzFl7A==" workbookSaltValue="GdquWOzS6DHQ58Nqp1k72w==" workbookSpinCount="100000" lockStructure="1"/>
  <bookViews>
    <workbookView xWindow="28680" yWindow="-120" windowWidth="51840" windowHeight="21120" activeTab="2" xr2:uid="{00000000-000D-0000-FFFF-FFFF00000000}"/>
  </bookViews>
  <sheets>
    <sheet name="ABOUT" sheetId="1" r:id="rId1"/>
    <sheet name="ESG Themes" sheetId="14" r:id="rId2"/>
    <sheet name="Response" sheetId="12" r:id="rId3"/>
    <sheet name="Options" sheetId="13" state="hidden" r:id="rId4"/>
    <sheet name="Export" sheetId="16" state="hidden" r:id="rId5"/>
  </sheets>
  <definedNames>
    <definedName name="_xlnm._FilterDatabase" localSheetId="4" hidden="1">Export!$A$1:$I$191</definedName>
    <definedName name="_xlnm._FilterDatabase" localSheetId="3" hidden="1">Options!$I$1:$K$165</definedName>
    <definedName name="_xlnm._FilterDatabase" localSheetId="2" hidden="1">Response!$A$15:$D$157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1" i="12" l="1"/>
  <c r="I53" i="16"/>
  <c r="I43" i="16"/>
  <c r="I85" i="16"/>
  <c r="I83" i="16"/>
  <c r="I84" i="16"/>
  <c r="I81" i="16"/>
  <c r="I82" i="16"/>
  <c r="I132" i="16"/>
  <c r="I121" i="16"/>
  <c r="I8" i="16"/>
  <c r="I36" i="16"/>
  <c r="I37" i="16"/>
  <c r="I38" i="16"/>
  <c r="I39" i="16"/>
  <c r="I40" i="16"/>
  <c r="I41" i="16"/>
  <c r="I42" i="16"/>
  <c r="I44" i="16"/>
  <c r="I45" i="16"/>
  <c r="I46" i="16"/>
  <c r="I47" i="16"/>
  <c r="I48" i="16"/>
  <c r="I49" i="16"/>
  <c r="I50" i="16"/>
  <c r="I51" i="16"/>
  <c r="I52" i="16"/>
  <c r="I35" i="16"/>
  <c r="I29" i="16"/>
  <c r="I186" i="16"/>
  <c r="I187" i="16"/>
  <c r="I185" i="16"/>
  <c r="I176" i="16"/>
  <c r="I174" i="16"/>
  <c r="I175" i="16"/>
  <c r="I172" i="16"/>
  <c r="I173" i="16"/>
  <c r="I171" i="16"/>
  <c r="I168" i="16"/>
  <c r="I164" i="16"/>
  <c r="I160" i="16" l="1"/>
  <c r="I159" i="16"/>
  <c r="I158" i="16"/>
  <c r="I157" i="16"/>
  <c r="I156" i="16"/>
  <c r="I154" i="16"/>
  <c r="I155" i="16"/>
  <c r="I153" i="16"/>
  <c r="I139" i="16"/>
  <c r="I140" i="16"/>
  <c r="I141" i="16"/>
  <c r="I142" i="16"/>
  <c r="I143" i="16"/>
  <c r="I136" i="16"/>
  <c r="I123" i="16"/>
  <c r="I112" i="16"/>
  <c r="I106" i="16"/>
  <c r="I105" i="16"/>
  <c r="I103" i="16"/>
  <c r="I104" i="16"/>
  <c r="I99" i="16"/>
  <c r="I100" i="16"/>
  <c r="I95" i="16"/>
  <c r="I96" i="16"/>
  <c r="I92" i="16"/>
  <c r="I93" i="16"/>
  <c r="I89" i="16"/>
  <c r="I87" i="16"/>
  <c r="I77" i="16"/>
  <c r="I78" i="16"/>
  <c r="I79" i="16"/>
  <c r="I80" i="16"/>
  <c r="I76" i="16"/>
  <c r="I71" i="16" l="1"/>
  <c r="I6" i="16"/>
  <c r="I7" i="16"/>
  <c r="I9" i="16"/>
  <c r="I10" i="16"/>
  <c r="I11" i="16"/>
  <c r="I12" i="16"/>
  <c r="I13" i="16"/>
  <c r="I54" i="16"/>
  <c r="I55" i="16"/>
  <c r="I56" i="16"/>
  <c r="I57" i="16"/>
  <c r="I58" i="16"/>
  <c r="I59" i="16"/>
  <c r="I60" i="16"/>
  <c r="I61" i="16"/>
  <c r="I62" i="16"/>
  <c r="I63" i="16"/>
  <c r="I64" i="16"/>
  <c r="I65" i="16"/>
  <c r="I66" i="16"/>
  <c r="I67" i="16"/>
  <c r="I68" i="16"/>
  <c r="I69" i="16"/>
  <c r="I70" i="16"/>
  <c r="I2" i="16" l="1"/>
  <c r="A164" i="16" s="1"/>
  <c r="I3" i="16"/>
  <c r="I4" i="16"/>
  <c r="I5" i="16"/>
  <c r="I14" i="16"/>
  <c r="I15" i="16"/>
  <c r="I16" i="16"/>
  <c r="I17" i="16"/>
  <c r="I18" i="16"/>
  <c r="I19" i="16"/>
  <c r="I20" i="16"/>
  <c r="I21" i="16"/>
  <c r="I22" i="16"/>
  <c r="I23" i="16"/>
  <c r="I24" i="16"/>
  <c r="I25" i="16"/>
  <c r="I26" i="16"/>
  <c r="I27" i="16"/>
  <c r="I28" i="16"/>
  <c r="I30" i="16"/>
  <c r="I31" i="16"/>
  <c r="I32" i="16"/>
  <c r="I33" i="16"/>
  <c r="I34" i="16"/>
  <c r="I72" i="16"/>
  <c r="I73" i="16"/>
  <c r="I74" i="16"/>
  <c r="I75" i="16"/>
  <c r="I88" i="16"/>
  <c r="I90" i="16"/>
  <c r="I91" i="16"/>
  <c r="I94" i="16"/>
  <c r="I97" i="16"/>
  <c r="I98" i="16"/>
  <c r="I101" i="16"/>
  <c r="I102" i="16"/>
  <c r="I110" i="16"/>
  <c r="I111" i="16"/>
  <c r="I113" i="16"/>
  <c r="I114" i="16"/>
  <c r="I115" i="16"/>
  <c r="I116" i="16"/>
  <c r="I117" i="16"/>
  <c r="I118" i="16"/>
  <c r="I119" i="16"/>
  <c r="I120" i="16"/>
  <c r="I122" i="16"/>
  <c r="I124" i="16"/>
  <c r="I125" i="16"/>
  <c r="I126" i="16"/>
  <c r="I127" i="16"/>
  <c r="I128" i="16"/>
  <c r="I129" i="16"/>
  <c r="I130" i="16"/>
  <c r="I131" i="16"/>
  <c r="I133" i="16"/>
  <c r="I134" i="16"/>
  <c r="I135" i="16"/>
  <c r="I137" i="16"/>
  <c r="I138" i="16"/>
  <c r="I144" i="16"/>
  <c r="I145" i="16"/>
  <c r="I146" i="16"/>
  <c r="I147" i="16"/>
  <c r="I148" i="16"/>
  <c r="I149" i="16"/>
  <c r="I150" i="16"/>
  <c r="I151" i="16"/>
  <c r="I152" i="16"/>
  <c r="I165" i="16"/>
  <c r="I166" i="16"/>
  <c r="I167" i="16"/>
  <c r="I169" i="16"/>
  <c r="I170" i="16"/>
  <c r="I177" i="16"/>
  <c r="I178" i="16"/>
  <c r="I179" i="16"/>
  <c r="I180" i="16"/>
  <c r="I181" i="16"/>
  <c r="I182" i="16"/>
  <c r="I183" i="16"/>
  <c r="I184" i="16"/>
  <c r="I188" i="16"/>
  <c r="I189" i="16"/>
  <c r="I190" i="16"/>
  <c r="I191" i="16"/>
  <c r="I161" i="16"/>
  <c r="I162" i="16"/>
  <c r="I163" i="16"/>
  <c r="I107" i="16"/>
  <c r="I108" i="16"/>
  <c r="I109" i="16"/>
  <c r="A13" i="16" l="1"/>
  <c r="A141" i="16"/>
  <c r="A142" i="16"/>
  <c r="A143" i="16"/>
  <c r="A108" i="16"/>
  <c r="A39" i="16"/>
  <c r="A51" i="16"/>
  <c r="A64" i="16"/>
  <c r="A50" i="16"/>
  <c r="A40" i="16"/>
  <c r="A53" i="16"/>
  <c r="A65" i="16"/>
  <c r="A62" i="16"/>
  <c r="A63" i="16"/>
  <c r="A41" i="16"/>
  <c r="A54" i="16"/>
  <c r="A66" i="16"/>
  <c r="A42" i="16"/>
  <c r="A55" i="16"/>
  <c r="A67" i="16"/>
  <c r="A43" i="16"/>
  <c r="A56" i="16"/>
  <c r="A68" i="16"/>
  <c r="A57" i="16"/>
  <c r="A69" i="16"/>
  <c r="A45" i="16"/>
  <c r="A58" i="16"/>
  <c r="A70" i="16"/>
  <c r="A46" i="16"/>
  <c r="A59" i="16"/>
  <c r="A72" i="16"/>
  <c r="A47" i="16"/>
  <c r="A73" i="16"/>
  <c r="A48" i="16"/>
  <c r="A49" i="16"/>
  <c r="A38" i="16"/>
  <c r="A44" i="16"/>
  <c r="A60" i="16"/>
  <c r="A61" i="16"/>
  <c r="A149" i="16"/>
  <c r="A150" i="16"/>
  <c r="A151" i="16"/>
  <c r="A26" i="16"/>
  <c r="A27" i="16"/>
  <c r="A114" i="16"/>
  <c r="A122" i="16"/>
  <c r="A28" i="16"/>
  <c r="A124" i="16"/>
  <c r="A174" i="16"/>
  <c r="A29" i="16"/>
  <c r="A137" i="16"/>
  <c r="A177" i="16"/>
  <c r="A91" i="16"/>
  <c r="A94" i="16"/>
  <c r="A19" i="16"/>
  <c r="A37" i="16"/>
  <c r="A140" i="16"/>
  <c r="A183" i="16"/>
  <c r="A102" i="16"/>
  <c r="A109" i="16"/>
  <c r="A16" i="16"/>
  <c r="A113" i="16"/>
  <c r="A90" i="16"/>
  <c r="A148" i="16"/>
  <c r="A125" i="16"/>
  <c r="A166" i="16"/>
  <c r="A14" i="16"/>
  <c r="A126" i="16"/>
  <c r="A167" i="16"/>
  <c r="A15" i="16"/>
  <c r="A128" i="16"/>
  <c r="A30" i="16"/>
  <c r="A92" i="16"/>
  <c r="A127" i="16"/>
  <c r="A152" i="16"/>
  <c r="A175" i="16"/>
  <c r="A103" i="16"/>
  <c r="A184" i="16"/>
  <c r="A17" i="16"/>
  <c r="A110" i="16"/>
  <c r="A138" i="16"/>
  <c r="A186" i="16"/>
  <c r="A18" i="16"/>
  <c r="A111" i="16"/>
  <c r="A139" i="16"/>
  <c r="A165" i="16"/>
  <c r="A188" i="16"/>
  <c r="A189" i="16"/>
  <c r="A190" i="16"/>
  <c r="A20" i="16"/>
  <c r="A31" i="16"/>
  <c r="A115" i="16"/>
  <c r="A129" i="16"/>
  <c r="A169" i="16"/>
  <c r="A178" i="16"/>
  <c r="A191" i="16"/>
  <c r="A2" i="16"/>
  <c r="A21" i="16"/>
  <c r="A32" i="16"/>
  <c r="A74" i="16"/>
  <c r="A95" i="16"/>
  <c r="A116" i="16"/>
  <c r="A130" i="16"/>
  <c r="A170" i="16"/>
  <c r="A179" i="16"/>
  <c r="A161" i="16"/>
  <c r="A22" i="16"/>
  <c r="A33" i="16"/>
  <c r="A75" i="16"/>
  <c r="A97" i="16"/>
  <c r="A117" i="16"/>
  <c r="A131" i="16"/>
  <c r="A144" i="16"/>
  <c r="A162" i="16"/>
  <c r="A4" i="16"/>
  <c r="A23" i="16"/>
  <c r="A98" i="16"/>
  <c r="A118" i="16"/>
  <c r="A133" i="16"/>
  <c r="A145" i="16"/>
  <c r="A180" i="16"/>
  <c r="A163" i="16"/>
  <c r="A5" i="16"/>
  <c r="A24" i="16"/>
  <c r="A35" i="16"/>
  <c r="A87" i="16"/>
  <c r="A99" i="16"/>
  <c r="A119" i="16"/>
  <c r="A134" i="16"/>
  <c r="A146" i="16"/>
  <c r="A181" i="16"/>
  <c r="A107" i="16"/>
  <c r="A3" i="16"/>
  <c r="A34" i="16"/>
  <c r="A25" i="16"/>
  <c r="A36" i="16"/>
  <c r="A88" i="16"/>
  <c r="A101" i="16"/>
  <c r="A120" i="16"/>
  <c r="A135" i="16"/>
  <c r="A147" i="16"/>
  <c r="A182" i="16"/>
</calcChain>
</file>

<file path=xl/sharedStrings.xml><?xml version="1.0" encoding="utf-8"?>
<sst xmlns="http://schemas.openxmlformats.org/spreadsheetml/2006/main" count="2298" uniqueCount="1001">
  <si>
    <t>About the Sustainability Reporting Standard for Social Housing (SRS or the Standard)</t>
  </si>
  <si>
    <t>Reporting Expectations</t>
  </si>
  <si>
    <t>Using this Input Tool</t>
  </si>
  <si>
    <t>Data Entry on Sheet titled 'RESPONSE'</t>
  </si>
  <si>
    <t>Please enter your responses in Column F and I.</t>
  </si>
  <si>
    <t>Version</t>
  </si>
  <si>
    <t>Date Tool Shared</t>
  </si>
  <si>
    <t>Spring 2026 SRS 
Criteria 2.1</t>
  </si>
  <si>
    <t>ESG Area</t>
  </si>
  <si>
    <t>Theme #</t>
  </si>
  <si>
    <t>Theme Name</t>
  </si>
  <si>
    <t>Description</t>
  </si>
  <si>
    <t xml:space="preserve">SDG Goal </t>
  </si>
  <si>
    <t>SDG Target</t>
  </si>
  <si>
    <t xml:space="preserve">Environmental </t>
  </si>
  <si>
    <t>T1</t>
  </si>
  <si>
    <t>Climate</t>
  </si>
  <si>
    <t>Prevents and mitigates the risk of climate change</t>
  </si>
  <si>
    <t>Climate Action</t>
  </si>
  <si>
    <t>13.2: Integrate climate change measures into national policies, strategies and planning</t>
  </si>
  <si>
    <t xml:space="preserve">T2 </t>
  </si>
  <si>
    <t>Nature</t>
  </si>
  <si>
    <t>Promotes ecological sustainability</t>
  </si>
  <si>
    <t>Life on Land</t>
  </si>
  <si>
    <t>15.5
15.9</t>
  </si>
  <si>
    <t>15.5: Take urgent and significant action to reduce the degradation of natural habitats, halt the loss of biodiversity and, by 2020, protect and prevent the extinction of threatened species
15.9: By 2020, integrate ecosystem and biodiversity values into national and local planning, development processes, poverty reduction strategies and accounts</t>
  </si>
  <si>
    <t>T3</t>
  </si>
  <si>
    <t>Resource Management</t>
  </si>
  <si>
    <t>Responsible Consumption and Production</t>
  </si>
  <si>
    <t>Social</t>
  </si>
  <si>
    <t>T4</t>
  </si>
  <si>
    <t>Affordability</t>
  </si>
  <si>
    <t>Provides affordable and secure housing</t>
  </si>
  <si>
    <t>Sustainable Cities and Communities</t>
  </si>
  <si>
    <t>11.1: By 2030, ensure access for all to adequate, safe and affordable housing and basic services and upgrade slums</t>
  </si>
  <si>
    <t>10.1
10.2</t>
  </si>
  <si>
    <t>10.1: By 2030, progressively achieve and sustain income growth of the bottom 40 per cent of the population at a rate higher than the national average
10.2: By 2030, empower and promote the social, economic and political inclusion of all, irrespective of age, sex, disability, race, ethnicity, origin, religion or economic or other status</t>
  </si>
  <si>
    <t>T5</t>
  </si>
  <si>
    <t>Building Safety and Quality</t>
  </si>
  <si>
    <t>Resident safety and building quality are well managed</t>
  </si>
  <si>
    <t>T6</t>
  </si>
  <si>
    <t>Residents and Community</t>
  </si>
  <si>
    <t>Listens to and supports residents and local communities</t>
  </si>
  <si>
    <t>11.3: By 2030, enhance inclusive and sustainable urbanization and capacity for participatory, integrated and sustainable human settlement planning and management in all countries</t>
  </si>
  <si>
    <t>Governance</t>
  </si>
  <si>
    <t>T7</t>
  </si>
  <si>
    <t>Structure and Board</t>
  </si>
  <si>
    <t>High-quality organisational leadership, accountability and oversight</t>
  </si>
  <si>
    <t>Peace, Justice and Strong Institutions</t>
  </si>
  <si>
    <t>T8</t>
  </si>
  <si>
    <t>Employees</t>
  </si>
  <si>
    <t>Supports employees</t>
  </si>
  <si>
    <t>Decent Work and Economic Growth</t>
  </si>
  <si>
    <t>8.5: By 2030, achieve full and productive employment and decent work for all women and men, including for young people and persons with disabilities, and equal pay for work of equal value</t>
  </si>
  <si>
    <t>DISCLOSURE AGAINST CRITERIA</t>
  </si>
  <si>
    <t>RESPONSE</t>
  </si>
  <si>
    <t>Housing Provider details</t>
  </si>
  <si>
    <t>Name (from dropdown - or type in if no name exists)</t>
  </si>
  <si>
    <t>Date of SRS disclosure</t>
  </si>
  <si>
    <t>Reporting period (month/year - month/year)</t>
  </si>
  <si>
    <t>Which Code of Governance does the housing provider follow, if any?</t>
  </si>
  <si>
    <t xml:space="preserve">Is the housing provider a Not-For-Profit? </t>
  </si>
  <si>
    <t>If not, who is the largest shareholder?</t>
  </si>
  <si>
    <t>What is their % of economic ownership?</t>
  </si>
  <si>
    <t>What % of voting rights do they control?</t>
  </si>
  <si>
    <t>Criteria #</t>
  </si>
  <si>
    <t>Criteria</t>
  </si>
  <si>
    <t>Measurement Unit</t>
  </si>
  <si>
    <t>Enhanced Reporting Option</t>
  </si>
  <si>
    <t>C1</t>
  </si>
  <si>
    <t>Distribution of EPC ratings of the housing provider's existing homes (those completed before the last financial year).</t>
  </si>
  <si>
    <t>% of homes rated A</t>
  </si>
  <si>
    <t>Average SAP rating of existing homes (those completed before the last financial year).</t>
  </si>
  <si>
    <t>Average Rating</t>
  </si>
  <si>
    <t>% of homes rated B</t>
  </si>
  <si>
    <t>Energy use intensity of existing homes (those completed before the last financial year).</t>
  </si>
  <si>
    <t>% of homes rated C</t>
  </si>
  <si>
    <t>% of homes rated D</t>
  </si>
  <si>
    <t>% of homes rated E or worse</t>
  </si>
  <si>
    <t>% of homes without EPC rating (unknown)</t>
  </si>
  <si>
    <t>C2</t>
  </si>
  <si>
    <t>Distribution of EPC ratings of the housing provider's new homes (those completed in the last financial year).</t>
  </si>
  <si>
    <t>Average SAP rating of new homes (those completed in the last financial year).</t>
  </si>
  <si>
    <t>C3</t>
  </si>
  <si>
    <t>Does the housing provider have a Net Zero target and strategy?
If so, what is it and when does the housing provider intend to be net zeero by?</t>
  </si>
  <si>
    <t>Yes/No</t>
  </si>
  <si>
    <t>Is the housing provider's net zero commitment in line with the Science Based Target (SBT) initiative?</t>
  </si>
  <si>
    <t>Qualitative response</t>
  </si>
  <si>
    <t xml:space="preserve">Does the housing provider have a costed net zero transition plan? </t>
  </si>
  <si>
    <t>C4</t>
  </si>
  <si>
    <t>What progress has the housing provider achieved in the last 12 months towards its Net Zero targets and strategy?
What retrofit activities has the housing provider undertaken in the last 12 months in relation to its housing stock?</t>
  </si>
  <si>
    <t>Number of homes that have been retrofitted in the last financial year.</t>
  </si>
  <si>
    <t># of homes</t>
  </si>
  <si>
    <t>% of homes requiring retrofit activities</t>
  </si>
  <si>
    <t>C5</t>
  </si>
  <si>
    <t>Scope 1, Scope 2 and Scope 3 Green House Gas emissions 
Scope 1, Scope 2 and Scope 3 Green House Gas emissions per home
If unable to report emissions data, please state when the housing provider is expected to be able to do so.</t>
  </si>
  <si>
    <t xml:space="preserve">Does the housing provider qualify for SECR reporting? </t>
  </si>
  <si>
    <t>SECR Intensity Ratio for Total Emissions (Scope 1-3)</t>
  </si>
  <si>
    <t>Expected Reporting Date (if appropriate)</t>
  </si>
  <si>
    <t>C6</t>
  </si>
  <si>
    <t>Has the housing provider mapped and assessed the increased flood risks to its homes caused by climate change in the last 2 years?
How is the housing provider mitigating these risks?</t>
  </si>
  <si>
    <t>C7</t>
  </si>
  <si>
    <t>Has the housing provider mapped and assessed the increased drought risks to its homes caused by climate change in the last 2 years?
How is the housing provider mitigating these risks?</t>
  </si>
  <si>
    <t>C8</t>
  </si>
  <si>
    <t>T2</t>
  </si>
  <si>
    <t>C9</t>
  </si>
  <si>
    <t>Does the housing provider have a strategy to enhance green space and promote biodiversity on or near homes?
If yes, please describe, with reference to targets in this area.
If no, is the housing provider planning on producing one in the next 12 months?</t>
  </si>
  <si>
    <t>%</t>
  </si>
  <si>
    <t>Does the housing provider have a Biodiversity Net Gain target for new homes?</t>
  </si>
  <si>
    <t>Yes / No / No, but planning to develop one</t>
  </si>
  <si>
    <t>Does this exceed minimum requirements?</t>
  </si>
  <si>
    <t>Yes / No</t>
  </si>
  <si>
    <t>C10</t>
  </si>
  <si>
    <t>Does the housing provider have a strategy to identify, manage and reduce pollutants that could cause material harm?
If so, how does the housing provider target and measure performance?</t>
  </si>
  <si>
    <t>C11</t>
  </si>
  <si>
    <t>% of materials from responsible sources</t>
  </si>
  <si>
    <t>% of materials</t>
  </si>
  <si>
    <t>C12</t>
  </si>
  <si>
    <t>C13</t>
  </si>
  <si>
    <t>Does the housing provider have a strategy for water management?
If so, how does the housing provider target and measure performance?</t>
  </si>
  <si>
    <t>Average internal water efficiency of completed homes in past year</t>
  </si>
  <si>
    <t>litres/person/day</t>
  </si>
  <si>
    <t>Consumption of metered mains water on sites and site offices</t>
  </si>
  <si>
    <t>C14</t>
  </si>
  <si>
    <t>What is the relative weighting of environmental impact considerations in procurement policies?</t>
  </si>
  <si>
    <t>How does the housing provider monitor supply chain risks, and what initiatives has the housing provider taken to drive higher sustainability performance across its supply chain?</t>
  </si>
  <si>
    <t>C15</t>
  </si>
  <si>
    <t>% of PRS rent (e.g. 80%)</t>
  </si>
  <si>
    <t>OPTIONAL: Explanation of response</t>
  </si>
  <si>
    <t>% of LHA rent (e.g. 90%)</t>
  </si>
  <si>
    <t>C16</t>
  </si>
  <si>
    <t># of General Needs (social rent) units</t>
  </si>
  <si>
    <t># of Intermediate Rent units</t>
  </si>
  <si>
    <t># of Affordable Rent units</t>
  </si>
  <si>
    <t># of Supported Housing units</t>
  </si>
  <si>
    <t># of Housing for Older People units</t>
  </si>
  <si>
    <t># of Low-cost Home Ownership units</t>
  </si>
  <si>
    <t># of Care Home units</t>
  </si>
  <si>
    <t># of Private Rented Sector units</t>
  </si>
  <si>
    <t># of Other units</t>
  </si>
  <si>
    <t>C17</t>
  </si>
  <si>
    <t>Number homes disposed of in the last 12 months, by tenure type</t>
  </si>
  <si>
    <t># of homes, by tenure</t>
  </si>
  <si>
    <t>Number of homes acquired in the last 12 months, by tenure type</t>
  </si>
  <si>
    <t>C18</t>
  </si>
  <si>
    <t>How is the housing provider trying to reduce the effect of high energy costs on its residents?</t>
  </si>
  <si>
    <t>C19</t>
  </si>
  <si>
    <t>% of homes (with gas safety checks)</t>
  </si>
  <si>
    <t>% of homes (with asbestos checks)</t>
  </si>
  <si>
    <t>% of homes (with legionella assessments)</t>
  </si>
  <si>
    <t>% of homes (with electrical safety checks)</t>
  </si>
  <si>
    <t>% of homes (with lift safety checks)</t>
  </si>
  <si>
    <t>C20</t>
  </si>
  <si>
    <t>% of homes</t>
  </si>
  <si>
    <t>What is the target date for bringing homes that do not meet the standard into compliance?</t>
  </si>
  <si>
    <t>Date</t>
  </si>
  <si>
    <t xml:space="preserve">Of those which fail, what is the housing provider doing to address these failings? </t>
  </si>
  <si>
    <t>C21</t>
  </si>
  <si>
    <t>Average time to ‘make safe’ Emergency hazards</t>
  </si>
  <si>
    <t>Average number of working days</t>
  </si>
  <si>
    <t>Average time to ‘make safe’ Significant hazards</t>
  </si>
  <si>
    <t>C22</t>
  </si>
  <si>
    <t>What are the results of the housing provider's most recent tenant satisfaction survey?
How has the housing provider acted on these results?</t>
  </si>
  <si>
    <t>% of residents satisfied</t>
  </si>
  <si>
    <t>C23</t>
  </si>
  <si>
    <t>What arrangements are in place to enable residents to hold management to account for the provision of services?</t>
  </si>
  <si>
    <t>C24</t>
  </si>
  <si>
    <t>Report ONE OR BOTH of the following quantitative metrics:
- % of Stage 1 and Stage 2 complaints responded to within target timeframes (varies by nation).
- Average time in working days to respond to Stage 1 and Stage 2 complaints
How have reported complaints resulted in change of practice within the housing provider?</t>
  </si>
  <si>
    <t>% of complaints</t>
  </si>
  <si>
    <t>Ombudsman maladministration rate</t>
  </si>
  <si>
    <t>Ombudsman severe maladministration rate</t>
  </si>
  <si>
    <t>C25</t>
  </si>
  <si>
    <t>Social Value calculations (including monetisations) of all resident support services and placemaking activities</t>
  </si>
  <si>
    <t>£</t>
  </si>
  <si>
    <t>C26</t>
  </si>
  <si>
    <t>C27</t>
  </si>
  <si>
    <t>What is the relative weighting of Social Value considerations in procurement policies?</t>
  </si>
  <si>
    <t>How much Social Value has been delivered from the housing provider's supply chain in the last 12 months?</t>
  </si>
  <si>
    <t>C28</t>
  </si>
  <si>
    <t>What is the housing provider's most recent regulatory grading/status?</t>
  </si>
  <si>
    <t>Varies by nation</t>
  </si>
  <si>
    <t>C29</t>
  </si>
  <si>
    <t xml:space="preserve">Is the housing provider required to report against TCFD? </t>
  </si>
  <si>
    <t>Are ESG risks incorporated into the housing provider’s risk register?</t>
  </si>
  <si>
    <t>If yes, is the housing provider doing so?</t>
  </si>
  <si>
    <t>C30</t>
  </si>
  <si>
    <t>Has the housing provider been subject to any adverse regulatory findings in the last 12 months (data protection breaches, bribery, money laundering, HSE breaches etc.) - that resulted in enforcement or other equivalent action?</t>
  </si>
  <si>
    <t>If yes, describe.</t>
  </si>
  <si>
    <t>C31</t>
  </si>
  <si>
    <t xml:space="preserve">How does the housing provider ensure it gets input from a diverse range of people into the governance processes? </t>
  </si>
  <si>
    <t>C32</t>
  </si>
  <si>
    <t>Does the housing provider have policies that incorporate Equality, Diversity and Inclusion (EDI) into the recruitment and selection of board members and senior management?
How do they do this?</t>
  </si>
  <si>
    <t>C33</t>
  </si>
  <si>
    <t>What % of the housing provider's Board have turned over in the last two years?
What % of the housing provider's Senior Management Team have turned over in the last two years?</t>
  </si>
  <si>
    <t>% of board</t>
  </si>
  <si>
    <t>% of management team</t>
  </si>
  <si>
    <t>C34</t>
  </si>
  <si>
    <t>Number of board members on the housing provider's Audit Committee with recent and relevant financial experience.</t>
  </si>
  <si>
    <t># of board members</t>
  </si>
  <si>
    <t>Description of experience</t>
  </si>
  <si>
    <t>C35</t>
  </si>
  <si>
    <t>What % of the housing provider's board are non-executive directors?</t>
  </si>
  <si>
    <t>C36</t>
  </si>
  <si>
    <t># of whole years</t>
  </si>
  <si>
    <t>C37</t>
  </si>
  <si>
    <t>When was the housing provider's last independently-run board-effectiveness review?</t>
  </si>
  <si>
    <t>C38</t>
  </si>
  <si>
    <t>How does the housing provider handle conflicts of interest at the board?</t>
  </si>
  <si>
    <t>C39</t>
  </si>
  <si>
    <t>Does the housing provider pay the Real Living Wage?</t>
  </si>
  <si>
    <t>C40</t>
  </si>
  <si>
    <t>What is the housing provider's median gender pay gap?</t>
  </si>
  <si>
    <t>% gap</t>
  </si>
  <si>
    <t>C41</t>
  </si>
  <si>
    <t>What is the housing provider's CEO: median-worker pay ratio?</t>
  </si>
  <si>
    <t>Ratio</t>
  </si>
  <si>
    <t>C42</t>
  </si>
  <si>
    <t>How is the housing provider ensuring equality, diversity and inclusion (EDI) is promoted across its staff?</t>
  </si>
  <si>
    <t>C43</t>
  </si>
  <si>
    <t>What activity has the housing provider undertaken over the last 12 months to support the physical and mental health of its staff?
What impact has this had on staff and the wider organisation?</t>
  </si>
  <si>
    <t>C44</t>
  </si>
  <si>
    <t>What % of employees have received a qualification that is relevant to their professional development within the last year?</t>
  </si>
  <si>
    <t>% of employees</t>
  </si>
  <si>
    <t>Stock</t>
  </si>
  <si>
    <t>Region</t>
  </si>
  <si>
    <t>SfH Org Name</t>
  </si>
  <si>
    <t>Identity</t>
  </si>
  <si>
    <t>NotCurrentIdentity</t>
  </si>
  <si>
    <t>Yes</t>
  </si>
  <si>
    <t>x&lt;1,000 homes</t>
  </si>
  <si>
    <t>North West</t>
  </si>
  <si>
    <t>54North Homes</t>
  </si>
  <si>
    <t>No</t>
  </si>
  <si>
    <t>1,000&lt;x≤10,000 homes</t>
  </si>
  <si>
    <t>North East</t>
  </si>
  <si>
    <t>A2Dominion Group</t>
  </si>
  <si>
    <t>No, but planning to develop one</t>
  </si>
  <si>
    <t>10,000&lt;x≤50,000 homes</t>
  </si>
  <si>
    <t>Yorkshire and The Humber</t>
  </si>
  <si>
    <t>abrdn</t>
  </si>
  <si>
    <t>50,000&lt;x homes</t>
  </si>
  <si>
    <t>West Midlands</t>
  </si>
  <si>
    <t>Abri</t>
  </si>
  <si>
    <t>East Midlands</t>
  </si>
  <si>
    <t>Accent Group/Housing</t>
  </si>
  <si>
    <t>Accent Group</t>
  </si>
  <si>
    <t>South West</t>
  </si>
  <si>
    <t>Acis Group</t>
  </si>
  <si>
    <t>South East</t>
  </si>
  <si>
    <t>Adra</t>
  </si>
  <si>
    <t>London</t>
  </si>
  <si>
    <t>AHH (Affordable Housing &amp; Healthcare Group)</t>
  </si>
  <si>
    <t>Wales</t>
  </si>
  <si>
    <t>Alliance Homes</t>
  </si>
  <si>
    <t>Scotland</t>
  </si>
  <si>
    <t>Anchor</t>
  </si>
  <si>
    <t>Anchor Hanover</t>
  </si>
  <si>
    <t>Ireland</t>
  </si>
  <si>
    <t>Angus Housing Association</t>
  </si>
  <si>
    <t>Aster Group</t>
  </si>
  <si>
    <t>Aviva Investors</t>
  </si>
  <si>
    <t>BAE Systems Pension Funds Investment Management</t>
  </si>
  <si>
    <t xml:space="preserve">Barclays </t>
  </si>
  <si>
    <t>Barnsbury Housing Association</t>
  </si>
  <si>
    <t>Bield Housing and Care</t>
  </si>
  <si>
    <t>BlackRock Investment Management (UK)</t>
  </si>
  <si>
    <t>Blackwood Homes and Care</t>
  </si>
  <si>
    <t>Blackwood Homes</t>
  </si>
  <si>
    <t>bpha</t>
  </si>
  <si>
    <t>BPHA</t>
  </si>
  <si>
    <t>Broadacres Housing Association</t>
  </si>
  <si>
    <t>Broadland Housing</t>
  </si>
  <si>
    <t>Broadland Housing Association</t>
  </si>
  <si>
    <t>Bromford Group</t>
  </si>
  <si>
    <t>Calico Homes</t>
  </si>
  <si>
    <t>Caredig</t>
  </si>
  <si>
    <t xml:space="preserve">Caredig </t>
  </si>
  <si>
    <t>Cartrefi Conwy</t>
  </si>
  <si>
    <t>Choice Housing</t>
  </si>
  <si>
    <t>Choice Housing Ireland</t>
  </si>
  <si>
    <t>CHP (Chelmer Housing Partnership)</t>
  </si>
  <si>
    <t>CHP</t>
  </si>
  <si>
    <t>Chrysalis Supported Association Ltd.</t>
  </si>
  <si>
    <t xml:space="preserve">Civitas Investment Management </t>
  </si>
  <si>
    <t>Civitas Social Housing PLC</t>
  </si>
  <si>
    <t>Clarion Housing Group</t>
  </si>
  <si>
    <t>ClwydAlyn</t>
  </si>
  <si>
    <t>Clwyd Alyn Housing Association</t>
  </si>
  <si>
    <t>Clydesdale and Yorkshire Bank</t>
  </si>
  <si>
    <t>Coastal Housing Group</t>
  </si>
  <si>
    <t xml:space="preserve">Cobalt Housing </t>
  </si>
  <si>
    <t>Cobalt Housing</t>
  </si>
  <si>
    <t>Community Housing</t>
  </si>
  <si>
    <t>Connect Housing</t>
  </si>
  <si>
    <t>Cornerstone Housing</t>
  </si>
  <si>
    <t>Curo Group</t>
  </si>
  <si>
    <t>Dolphin Living</t>
  </si>
  <si>
    <t xml:space="preserve">Dolphin Living </t>
  </si>
  <si>
    <t>Eastlight Community Homes</t>
  </si>
  <si>
    <t>Flagship Housing Group</t>
  </si>
  <si>
    <t>Fundamentum Property Advisors</t>
  </si>
  <si>
    <t>Fundamentum Social Housing REIT PLC</t>
  </si>
  <si>
    <t>Futures Housing Group</t>
  </si>
  <si>
    <t>GB Social Housing</t>
  </si>
  <si>
    <t>Gentoo</t>
  </si>
  <si>
    <t>Gentoo Group</t>
  </si>
  <si>
    <t>Gloucester City Homes (GCH)</t>
  </si>
  <si>
    <t>Gloucester City Homes</t>
  </si>
  <si>
    <t>Golden Lane Housing</t>
  </si>
  <si>
    <t>Golding Homes</t>
  </si>
  <si>
    <t>Grampian Housing Association</t>
  </si>
  <si>
    <t>Grand Union Housing Group</t>
  </si>
  <si>
    <t>Great Places Housing Group</t>
  </si>
  <si>
    <t>GreenSquareAccord</t>
  </si>
  <si>
    <t>Gresham House</t>
  </si>
  <si>
    <t>Guinness Partnership</t>
  </si>
  <si>
    <t>Guinness Partnership (Group)</t>
  </si>
  <si>
    <t>Halton Housing</t>
  </si>
  <si>
    <t>Handelsbanken</t>
  </si>
  <si>
    <t>Hanover Scotland</t>
  </si>
  <si>
    <t>Hanover (Scotland) Housing Association</t>
  </si>
  <si>
    <t>Harbour Homes</t>
  </si>
  <si>
    <t>Havebury Housing Partnership</t>
  </si>
  <si>
    <t>Henley Investment Management</t>
  </si>
  <si>
    <t>Hillcrest Homes</t>
  </si>
  <si>
    <t>Home Group</t>
  </si>
  <si>
    <t>Housing 21</t>
  </si>
  <si>
    <t>HSBC UK Bank</t>
  </si>
  <si>
    <t>Hyde</t>
  </si>
  <si>
    <t>Hyde Housing Association</t>
  </si>
  <si>
    <t>Insight Investment Management (Global)</t>
  </si>
  <si>
    <t>Jigsaw Homes Group</t>
  </si>
  <si>
    <t>Karbon Homes</t>
  </si>
  <si>
    <t>Karbon Homes Association</t>
  </si>
  <si>
    <t>L&amp;Q</t>
  </si>
  <si>
    <t>London and Quadrant Group</t>
  </si>
  <si>
    <t>Langstane Housing Association</t>
  </si>
  <si>
    <t>LaSalle Investment Management</t>
  </si>
  <si>
    <t>Legal &amp; General Investment Management Real Assets</t>
  </si>
  <si>
    <t>LHP (Lincolnshire Housing Partnership)</t>
  </si>
  <si>
    <t>Lincolnshire Housing Partnership</t>
  </si>
  <si>
    <t>Linc-Cymru Housing Association</t>
  </si>
  <si>
    <t>Lincolnshire Rural Housing Association</t>
  </si>
  <si>
    <t>Link Group</t>
  </si>
  <si>
    <t>LiveWest Homes</t>
  </si>
  <si>
    <t>LiveWest</t>
  </si>
  <si>
    <t>Livin Housing</t>
  </si>
  <si>
    <t>livin</t>
  </si>
  <si>
    <t>Lloyds Bank Commercial Banking</t>
  </si>
  <si>
    <t>Look Ahead</t>
  </si>
  <si>
    <t>Look Ahead Care and Support</t>
  </si>
  <si>
    <t>Loreburn Housing Association</t>
  </si>
  <si>
    <t>M&amp;G Investments</t>
  </si>
  <si>
    <t>Magenta Living</t>
  </si>
  <si>
    <t>Metropolitan Thames Valley</t>
  </si>
  <si>
    <t>MHS Homes Group</t>
  </si>
  <si>
    <t>MHS Homes</t>
  </si>
  <si>
    <t>Midland Heart</t>
  </si>
  <si>
    <t>Moat</t>
  </si>
  <si>
    <t>Moat Homes</t>
  </si>
  <si>
    <t>Monmouthshire Housing Association</t>
  </si>
  <si>
    <t>MORhomes</t>
  </si>
  <si>
    <t>National Australia Bank</t>
  </si>
  <si>
    <t>NatWest</t>
  </si>
  <si>
    <t>NCHA</t>
  </si>
  <si>
    <t>Nottingham Community Housing Association</t>
  </si>
  <si>
    <t>NewArch Homes</t>
  </si>
  <si>
    <t>Newlon Housing Trust</t>
  </si>
  <si>
    <t>Newlon Housing Trust (Association)</t>
  </si>
  <si>
    <t>Newport City Homes</t>
  </si>
  <si>
    <t>Newydd Housing Association</t>
  </si>
  <si>
    <t>North Wales Housing</t>
  </si>
  <si>
    <t>North Wales Housing Association</t>
  </si>
  <si>
    <t>Notting Hill Genesis</t>
  </si>
  <si>
    <t>Ocean Group</t>
  </si>
  <si>
    <t>Ocean Housing Group</t>
  </si>
  <si>
    <t>Octavia Housing</t>
  </si>
  <si>
    <t xml:space="preserve">One Vision Housing </t>
  </si>
  <si>
    <t>One Vision Housing</t>
  </si>
  <si>
    <t>Orbit Group</t>
  </si>
  <si>
    <t>Origin Housing</t>
  </si>
  <si>
    <t>Origin Housing Group</t>
  </si>
  <si>
    <t>Orwell Housing</t>
  </si>
  <si>
    <t>Orwell Housing Association</t>
  </si>
  <si>
    <t>Osprey Housing</t>
  </si>
  <si>
    <t>PA Housing</t>
  </si>
  <si>
    <t>Paradigm Housing Group</t>
  </si>
  <si>
    <t>Peabody</t>
  </si>
  <si>
    <t>Pension Insurance Corporation</t>
  </si>
  <si>
    <t>PGIM Real Estate</t>
  </si>
  <si>
    <t>Pine Court Housing Association</t>
  </si>
  <si>
    <t>Pine Court HA</t>
  </si>
  <si>
    <t>Pioneer Group</t>
  </si>
  <si>
    <t>Places for People</t>
  </si>
  <si>
    <t>Places for People Homes</t>
  </si>
  <si>
    <t>Platform Housing Group</t>
  </si>
  <si>
    <t>Plymouth Community Homes</t>
  </si>
  <si>
    <t>Pobl Group</t>
  </si>
  <si>
    <t>Poplar HARCA</t>
  </si>
  <si>
    <t>Prima Group</t>
  </si>
  <si>
    <t>Principality Building Society</t>
  </si>
  <si>
    <t>Rathbone Greenbank Investments</t>
  </si>
  <si>
    <t>Rhondda Housing Association</t>
  </si>
  <si>
    <t xml:space="preserve">Rooftop Housing Group </t>
  </si>
  <si>
    <t>Rooftop Housing Group</t>
  </si>
  <si>
    <t>Rothesay Life</t>
  </si>
  <si>
    <t>Royal London Asset Management</t>
  </si>
  <si>
    <t>Santander</t>
  </si>
  <si>
    <t>Saxon Weald</t>
  </si>
  <si>
    <t>Schroders</t>
  </si>
  <si>
    <t>Scottish Widows</t>
  </si>
  <si>
    <t>Selwood Housing</t>
  </si>
  <si>
    <t>Settle Group</t>
  </si>
  <si>
    <t>Shettleston Housing Association</t>
  </si>
  <si>
    <t>Simply Affordable Homes</t>
  </si>
  <si>
    <t>South Lakes Housing</t>
  </si>
  <si>
    <t>South Liverpool Homes</t>
  </si>
  <si>
    <t>Southern Housing</t>
  </si>
  <si>
    <t>Southern Housing Group</t>
  </si>
  <si>
    <t>Sovereign Network Group (SNG)</t>
  </si>
  <si>
    <t>Square Roots</t>
  </si>
  <si>
    <t>Stonewater Homes</t>
  </si>
  <si>
    <t>Stonewater</t>
  </si>
  <si>
    <t>Taff Housing</t>
  </si>
  <si>
    <t>Taff Housing Association</t>
  </si>
  <si>
    <t>Tai Calon</t>
  </si>
  <si>
    <t>Tai Calon Community Housing</t>
  </si>
  <si>
    <t>The Housing Finance Corporation</t>
  </si>
  <si>
    <t>The International Business of Federated Hermes</t>
  </si>
  <si>
    <t>Wrekin Housing Group</t>
  </si>
  <si>
    <t>Thenue Housing</t>
  </si>
  <si>
    <t>Thenue Housing Association</t>
  </si>
  <si>
    <t>Thirteen Group</t>
  </si>
  <si>
    <t>Thrive Homes</t>
  </si>
  <si>
    <t>Together Money</t>
  </si>
  <si>
    <t>Torus</t>
  </si>
  <si>
    <t>Torus Group</t>
  </si>
  <si>
    <t>Transform Housing</t>
  </si>
  <si>
    <t>Transform Housing and Support</t>
  </si>
  <si>
    <t>Trident Group</t>
  </si>
  <si>
    <t>Triple Point Investment Management LLP</t>
  </si>
  <si>
    <t>Valleys to Coast</t>
  </si>
  <si>
    <t>Valleys to Coast Housing</t>
  </si>
  <si>
    <t>Venn Partners</t>
  </si>
  <si>
    <t>Vivid Housing</t>
  </si>
  <si>
    <t>VIVID</t>
  </si>
  <si>
    <t>WDH</t>
  </si>
  <si>
    <t>Wandle Housing Association</t>
  </si>
  <si>
    <t>West of Scotland Housing Association</t>
  </si>
  <si>
    <t>White Horse Housing Association</t>
  </si>
  <si>
    <t>Yorkshire Housing</t>
  </si>
  <si>
    <t>Your Housing Group</t>
  </si>
  <si>
    <t>Zen Housing</t>
  </si>
  <si>
    <t>OrgIdentity</t>
  </si>
  <si>
    <t>Theme</t>
  </si>
  <si>
    <t>ThemeCode</t>
  </si>
  <si>
    <t>CriteriaCode</t>
  </si>
  <si>
    <t>Measurement</t>
  </si>
  <si>
    <t>MeasurementCode</t>
  </si>
  <si>
    <t>ComponentCode</t>
  </si>
  <si>
    <t>Value</t>
  </si>
  <si>
    <t>Organisation</t>
  </si>
  <si>
    <t>T0</t>
  </si>
  <si>
    <t>C0</t>
  </si>
  <si>
    <t>Name</t>
  </si>
  <si>
    <t>M1</t>
  </si>
  <si>
    <t>T0C0_M1</t>
  </si>
  <si>
    <t>M2</t>
  </si>
  <si>
    <t>T0C0_M2</t>
  </si>
  <si>
    <t>M3</t>
  </si>
  <si>
    <t>T0C0_M3</t>
  </si>
  <si>
    <t>M4</t>
  </si>
  <si>
    <t>T0C0_M4</t>
  </si>
  <si>
    <t>T1C1_M1</t>
  </si>
  <si>
    <t>T1C1_M2</t>
  </si>
  <si>
    <t>T1C1_M3</t>
  </si>
  <si>
    <t>T1C1_M4</t>
  </si>
  <si>
    <t>M5</t>
  </si>
  <si>
    <t>T1C1_M5</t>
  </si>
  <si>
    <t>M6</t>
  </si>
  <si>
    <t>T1C1_M6</t>
  </si>
  <si>
    <t>C1E</t>
  </si>
  <si>
    <t>T1C1E_M1</t>
  </si>
  <si>
    <t>T1C1E_M2</t>
  </si>
  <si>
    <t>T1C2_M1</t>
  </si>
  <si>
    <t>T1C2_M2</t>
  </si>
  <si>
    <t>T1C2_M3</t>
  </si>
  <si>
    <t>T1C2_M4</t>
  </si>
  <si>
    <t>T1C2_M5</t>
  </si>
  <si>
    <t>T1C2_M6</t>
  </si>
  <si>
    <t>C2E</t>
  </si>
  <si>
    <t>T1C2E_M1</t>
  </si>
  <si>
    <t>T1C3_M1</t>
  </si>
  <si>
    <t>T1C3_M2</t>
  </si>
  <si>
    <t>C3E</t>
  </si>
  <si>
    <t>T1C3E_M1</t>
  </si>
  <si>
    <t>T1C3E_M2</t>
  </si>
  <si>
    <t>T1C4_M1</t>
  </si>
  <si>
    <t>C4E</t>
  </si>
  <si>
    <t>T1C4E_M1</t>
  </si>
  <si>
    <t>T1C4E_M2</t>
  </si>
  <si>
    <t>T1C5_M1</t>
  </si>
  <si>
    <t>T1C5_M2</t>
  </si>
  <si>
    <t>M3_1</t>
  </si>
  <si>
    <t>T1C5_M3_1</t>
  </si>
  <si>
    <t>M3_2</t>
  </si>
  <si>
    <t>T1C5_M3_2</t>
  </si>
  <si>
    <t>M3_3</t>
  </si>
  <si>
    <t>T1C5_M3_3</t>
  </si>
  <si>
    <t>M3_4</t>
  </si>
  <si>
    <t>T1C5_M3_4</t>
  </si>
  <si>
    <t>M3_5</t>
  </si>
  <si>
    <t>T1C5_M3_5</t>
  </si>
  <si>
    <t>M3_6</t>
  </si>
  <si>
    <t>T1C5_M3_6</t>
  </si>
  <si>
    <t>M3_7</t>
  </si>
  <si>
    <t>T1C5_M3_7</t>
  </si>
  <si>
    <t>M3_8</t>
  </si>
  <si>
    <t>T1C5_M3_8</t>
  </si>
  <si>
    <t>M3_9</t>
  </si>
  <si>
    <t>T1C5_M3_9</t>
  </si>
  <si>
    <t>M3_10</t>
  </si>
  <si>
    <t>T1C5_M3_10</t>
  </si>
  <si>
    <t>M3_11</t>
  </si>
  <si>
    <t>T1C5_M3_11</t>
  </si>
  <si>
    <t>M3_12</t>
  </si>
  <si>
    <t>T1C5_M3_12</t>
  </si>
  <si>
    <t>M3_13</t>
  </si>
  <si>
    <t>T1C5_M3_13</t>
  </si>
  <si>
    <t>M3_14</t>
  </si>
  <si>
    <t>T1C5_M3_14</t>
  </si>
  <si>
    <t>M3_15</t>
  </si>
  <si>
    <t>T1C5_M3_15</t>
  </si>
  <si>
    <t>T1C5_M4</t>
  </si>
  <si>
    <t>T1C5_M5</t>
  </si>
  <si>
    <t>T1C5_M6</t>
  </si>
  <si>
    <t>M7_1</t>
  </si>
  <si>
    <t>T1C5_M7_1</t>
  </si>
  <si>
    <t>M7_2</t>
  </si>
  <si>
    <t>T1C5_M7_2</t>
  </si>
  <si>
    <t>M7_3</t>
  </si>
  <si>
    <t>T1C5_M7_3</t>
  </si>
  <si>
    <t>M7_4</t>
  </si>
  <si>
    <t>T1C5_M7_4</t>
  </si>
  <si>
    <t>M7_5</t>
  </si>
  <si>
    <t>T1C5_M7_5</t>
  </si>
  <si>
    <t>M7_6</t>
  </si>
  <si>
    <t>T1C5_M7_6</t>
  </si>
  <si>
    <t>M7_7</t>
  </si>
  <si>
    <t>T1C5_M7_7</t>
  </si>
  <si>
    <t>M7_8</t>
  </si>
  <si>
    <t>T1C5_M7_8</t>
  </si>
  <si>
    <t>M7_9</t>
  </si>
  <si>
    <t>T1C5_M7_9</t>
  </si>
  <si>
    <t>M7_10</t>
  </si>
  <si>
    <t>T1C5_M7_10</t>
  </si>
  <si>
    <t>M7_11</t>
  </si>
  <si>
    <t>T1C5_M7_11</t>
  </si>
  <si>
    <t>M7_12</t>
  </si>
  <si>
    <t>T1C5_M7_12</t>
  </si>
  <si>
    <t>M7_13</t>
  </si>
  <si>
    <t>T1C5_M7_13</t>
  </si>
  <si>
    <t>M7_14</t>
  </si>
  <si>
    <t>T1C5_M7_14</t>
  </si>
  <si>
    <t>M7_15</t>
  </si>
  <si>
    <t>T1C5_M7_15</t>
  </si>
  <si>
    <t>M8</t>
  </si>
  <si>
    <t>T1C5_M8</t>
  </si>
  <si>
    <t>M9</t>
  </si>
  <si>
    <t>T1C5_M9</t>
  </si>
  <si>
    <t>C5E</t>
  </si>
  <si>
    <t>T1C5E_M1</t>
  </si>
  <si>
    <t>T1C5E_M2</t>
  </si>
  <si>
    <t>T1C6_M1</t>
  </si>
  <si>
    <t>T2C7_M1</t>
  </si>
  <si>
    <t>T2C7E_M1</t>
  </si>
  <si>
    <t>T2C7E_M4</t>
  </si>
  <si>
    <t>T2C8_M1</t>
  </si>
  <si>
    <t>T2C8_M2</t>
  </si>
  <si>
    <t>T3C9_M1</t>
  </si>
  <si>
    <t>T3C9_M2</t>
  </si>
  <si>
    <t>C9E</t>
  </si>
  <si>
    <t>T3C9E_M1</t>
  </si>
  <si>
    <t>T3C10_M1</t>
  </si>
  <si>
    <t>T3C10_M2</t>
  </si>
  <si>
    <t>T3C10E_M1</t>
  </si>
  <si>
    <t>T3C11_M1</t>
  </si>
  <si>
    <t>T3C11_M2</t>
  </si>
  <si>
    <t>For properties that are subject to the rent regulation regime, report against one or more Affordability Metric:
1) Rent compared to median private rental sector (PRS) rent across the relevant Local Authority
2) Rent compared to the relevant Local Housing Allowance (LHA)</t>
  </si>
  <si>
    <t>T4C12_M1</t>
  </si>
  <si>
    <t>T4C12_M2</t>
  </si>
  <si>
    <t>T4C13_M1</t>
  </si>
  <si>
    <t>T4C13_M2</t>
  </si>
  <si>
    <t>T4C13_M3</t>
  </si>
  <si>
    <t>T4C13_M4</t>
  </si>
  <si>
    <t>T4C13_M5</t>
  </si>
  <si>
    <t>T4C13_M6</t>
  </si>
  <si>
    <t>M7</t>
  </si>
  <si>
    <t>T4C13_M7</t>
  </si>
  <si>
    <t>T4C13_M8</t>
  </si>
  <si>
    <t>T4C13_M9</t>
  </si>
  <si>
    <t>T4C14_M1</t>
  </si>
  <si>
    <t>T4C14_M2</t>
  </si>
  <si>
    <t>T4C14_M3</t>
  </si>
  <si>
    <t>T4C14_M4</t>
  </si>
  <si>
    <t>T4C14_M5</t>
  </si>
  <si>
    <t>T4C14_M6</t>
  </si>
  <si>
    <t>T4C14_M7</t>
  </si>
  <si>
    <t>T4C14_M8</t>
  </si>
  <si>
    <t>T4C14_M9</t>
  </si>
  <si>
    <t>C14E</t>
  </si>
  <si>
    <t>T4C14E_M1</t>
  </si>
  <si>
    <t>T4C14E_M2</t>
  </si>
  <si>
    <t>T4C15_M1</t>
  </si>
  <si>
    <t>T4C16_M1</t>
  </si>
  <si>
    <t>T5C17_M1</t>
  </si>
  <si>
    <t>T5C17_M2</t>
  </si>
  <si>
    <t>T5C17_M3</t>
  </si>
  <si>
    <t>C17E</t>
  </si>
  <si>
    <t>T5C17E_M1</t>
  </si>
  <si>
    <t>T5C17E_M2</t>
  </si>
  <si>
    <t>T5C17E_M3</t>
  </si>
  <si>
    <t>T5C18_M1</t>
  </si>
  <si>
    <t>T5C18_M2</t>
  </si>
  <si>
    <t>T5C18E_M1</t>
  </si>
  <si>
    <t>T5C19_M1</t>
  </si>
  <si>
    <t>T5C19E_M1</t>
  </si>
  <si>
    <t>T5C19E_M2</t>
  </si>
  <si>
    <t>T6C20_M1</t>
  </si>
  <si>
    <t>T6C20_M2</t>
  </si>
  <si>
    <t>T6C21_M1</t>
  </si>
  <si>
    <t>T6C22_M1</t>
  </si>
  <si>
    <t>T6C22_M2</t>
  </si>
  <si>
    <t>C24E</t>
  </si>
  <si>
    <t>T9C26_M1</t>
  </si>
  <si>
    <t>T9C29_M1</t>
  </si>
  <si>
    <t>T9C29_M2</t>
  </si>
  <si>
    <t>C29E</t>
  </si>
  <si>
    <t>T9C29E_M1</t>
  </si>
  <si>
    <t>T9C30_M1</t>
  </si>
  <si>
    <t>C30E</t>
  </si>
  <si>
    <t>T9C30E_M1</t>
  </si>
  <si>
    <t>T10C32_M1</t>
  </si>
  <si>
    <t>T10C32_M2</t>
  </si>
  <si>
    <t>T10C33_M1</t>
  </si>
  <si>
    <t>T10C33_M2</t>
  </si>
  <si>
    <t>T10C34_M1</t>
  </si>
  <si>
    <t>T10C36_M1</t>
  </si>
  <si>
    <t>T10C37_M1</t>
  </si>
  <si>
    <t>T10C38_M1</t>
  </si>
  <si>
    <t>T11C39_M1</t>
  </si>
  <si>
    <t>T11C40_M1</t>
  </si>
  <si>
    <t>T11C41_M1</t>
  </si>
  <si>
    <t>T11C42_M1</t>
  </si>
  <si>
    <t>T11C43_M1</t>
  </si>
  <si>
    <t>T11C44_M1</t>
  </si>
  <si>
    <t>C44E</t>
  </si>
  <si>
    <t>T11C44E_M1</t>
  </si>
  <si>
    <t>T12C45_M1</t>
  </si>
  <si>
    <t>T12C45E_M1</t>
  </si>
  <si>
    <t>T12C45E_M2</t>
  </si>
  <si>
    <t>How is sustainability considered when the housing provider is procuring goods and services?  
What measures are in place to monitor the sustainability of the supply chain when procuring goods and services?</t>
  </si>
  <si>
    <t>T12C46_M1</t>
  </si>
  <si>
    <t>T12C46E_M1</t>
  </si>
  <si>
    <t>T12C46E_M2</t>
  </si>
  <si>
    <t>How is sustainability considered when procuring goods and services?
What measures are in place to monitor the sustainability of the supply chain when procuring goods and services?</t>
  </si>
  <si>
    <t>Has the housing provider been subject to any adverse regulatory findings in the last 12 months (data protection breaches, bribery, money laundering, HSE breaches etc.) that resulted in enforcement or other equivalent action?</t>
  </si>
  <si>
    <t>What activity has the housing provider undertaken over the last 12 months to support the professional development of its staff?
What impact has this had on staff and the wider organisation?</t>
  </si>
  <si>
    <t>The SRS is designed to be a consistent, transparent, and comparable way to report Environmental, Social and Governance (ESG) performance for Housing Providers in the UK. 
It is developed and managed by Sustainability for Housing - https://sustainabilityforhousing.org.uk/</t>
  </si>
  <si>
    <t>In the last 12 months, what interventions has the housing provider made to foster stronger communities and places, considering both:
- Physical changes to shared spaces or public realm
- Events, activities and signposting</t>
  </si>
  <si>
    <t>Expected Date (if applicable)</t>
  </si>
  <si>
    <t>Expected date (if applicable)</t>
  </si>
  <si>
    <t>M10</t>
  </si>
  <si>
    <t>T0C0_M5</t>
  </si>
  <si>
    <t>T0C0_M6</t>
  </si>
  <si>
    <t>T0C0_M7</t>
  </si>
  <si>
    <t>T0C0_M8</t>
  </si>
  <si>
    <t>T0C0_M9</t>
  </si>
  <si>
    <t>T0C0_M10</t>
  </si>
  <si>
    <t>Dropdown options:</t>
  </si>
  <si>
    <t>The National Housing Federation Code of Governance 2020</t>
  </si>
  <si>
    <t>Community Housing Cymru Code of Governance 2021</t>
  </si>
  <si>
    <t>Scottish Housing Regulator’s Standards of Governance and Financial Management</t>
  </si>
  <si>
    <t>Northern Ireland Federation of Housing Associations Code of Governance 2023</t>
  </si>
  <si>
    <t>UK Corporate Governance Code 2024</t>
  </si>
  <si>
    <t>Charity Commission Code of Governance</t>
  </si>
  <si>
    <t>British Property Federation Code of Governance 2024</t>
  </si>
  <si>
    <t>ecoDa Corporate Governance Guidance and Principles for Unlisted Companies</t>
  </si>
  <si>
    <t>Other</t>
  </si>
  <si>
    <t>kWh/m²/yr</t>
  </si>
  <si>
    <t>Does the housing provider have a Net Zero target and strategy?
If so, what is it and when does the housing provider intend to be Net Zero by?</t>
  </si>
  <si>
    <t>M3_16</t>
  </si>
  <si>
    <t>T1C5_M3_16</t>
  </si>
  <si>
    <t>Scope 1: tonnes CO2 equivalent</t>
  </si>
  <si>
    <t>Scope 2: tonnes CO2 equivalent</t>
  </si>
  <si>
    <t>Scope 3: tonnes CO2 [Category 1 – Purchased goods and services]</t>
  </si>
  <si>
    <t>Scope 3: tonnes CO2 [Category 2 – Capital goods]</t>
  </si>
  <si>
    <t>Scope 3: tonnes CO2 [Category 3 – Fuel- and energy-related activities]</t>
  </si>
  <si>
    <t>Scope 3: tonnes CO2 [Category 4 – Upstream transportation and distribution]</t>
  </si>
  <si>
    <t>Scope 3: tonnes CO2 [Category 5 – Waste generated in operations]</t>
  </si>
  <si>
    <t>Scope 3: tonnes CO2 [Category 6 – Business travel]</t>
  </si>
  <si>
    <t>Scope 3: tonnes CO2 [Category 7 – Employee commuting]</t>
  </si>
  <si>
    <t>Scope 3: tonnes CO2 [Category 8 – Upstream leased assets]</t>
  </si>
  <si>
    <t>Scope 3: tonnes CO2 [Category 9 – Downstream transportation and distribution]</t>
  </si>
  <si>
    <t>Scope 3: tonnes CO2 [Category 10 – Processing of sold products]</t>
  </si>
  <si>
    <t>Scope 3: tonnes CO2 [Category 11 – Use of sold products]</t>
  </si>
  <si>
    <t>Scope 3: tonnes CO2 [Category 12 – End-of-life treatment of sold products]</t>
  </si>
  <si>
    <t>Scope 3: tonnes CO2 [Category 13 – Downstream leased assets]</t>
  </si>
  <si>
    <t>Scope 3: tonnes CO2 [Category 14 – Franchises]</t>
  </si>
  <si>
    <t>Scope 3: tonnes CO2 [Category 15 – Investments]</t>
  </si>
  <si>
    <t>Scope 3: tonnes CO2 equivalent [Total]</t>
  </si>
  <si>
    <t>M7_16</t>
  </si>
  <si>
    <t>T1C5_M7_16</t>
  </si>
  <si>
    <t>Scope 1, 2, &amp; 3: Total tonnes CO2 equivalent</t>
  </si>
  <si>
    <t>Scope 1: tonnes CO2 equivalent / home</t>
  </si>
  <si>
    <t>Scope 2: tonnes CO2 equivalent / home</t>
  </si>
  <si>
    <t>Scope 3: tonnes CO2 / home [Category 1 – Purchased goods and services]</t>
  </si>
  <si>
    <t>Scope 3: tonnes CO2 / home [Category 2 – Capital goods]</t>
  </si>
  <si>
    <t>Scope 3: tonnes CO2 / home [Category 3 – Fuel- and energy-related activities]</t>
  </si>
  <si>
    <t>Scope 3: tonnes CO2 / home [Category 4 – Upstream transportation and distribution]</t>
  </si>
  <si>
    <t>Scope 3: tonnes CO2 / home [Category 5 – Waste generated in operations]</t>
  </si>
  <si>
    <t>Scope 3: tonnes CO2 / home [Category 6 – Business travel]</t>
  </si>
  <si>
    <t>Scope 3: tonnes CO2 / home [Category 7 – Employee commuting]</t>
  </si>
  <si>
    <t>Scope 3: tonnes CO2 / home [Category 8 – Upstream leased assets]</t>
  </si>
  <si>
    <t>Scope 3: tonnes CO2 / home [Category 9 – Downstream transportation and distribution]</t>
  </si>
  <si>
    <t>Scope 3: tonnes CO2 / home [Category 10 – Processing of sold products]</t>
  </si>
  <si>
    <t>Scope 3: tonnes CO2 / home [Category 11 – Use of sold products]</t>
  </si>
  <si>
    <t>Scope 3: tonnes CO2 / home [Category 12 – End-of-life treatment of sold products]</t>
  </si>
  <si>
    <t>Scope 3: tonnes CO2 / home [Category 13 – Downstream leased assets]</t>
  </si>
  <si>
    <t>Scope 3: tonnes CO2 / home [Category 14 – Franchises]</t>
  </si>
  <si>
    <t>Scope 3: tonnes CO2 / home [Category 15 – Investments]</t>
  </si>
  <si>
    <t>Scope 3: tonnes CO2 equivalent / home [Total]</t>
  </si>
  <si>
    <t>Scope 1, 2, &amp; 3: Total tonnes CO2 equivalent / home</t>
  </si>
  <si>
    <r>
      <t>Scope 1: tonnes CO</t>
    </r>
    <r>
      <rPr>
        <vertAlign val="subscript"/>
        <sz val="11"/>
        <rFont val="Arial"/>
        <family val="2"/>
        <scheme val="minor"/>
      </rPr>
      <t>2</t>
    </r>
    <r>
      <rPr>
        <sz val="11"/>
        <rFont val="Arial"/>
        <family val="2"/>
        <scheme val="minor"/>
      </rPr>
      <t xml:space="preserve"> equivalent</t>
    </r>
  </si>
  <si>
    <r>
      <t>Scope 2: tonnes CO</t>
    </r>
    <r>
      <rPr>
        <vertAlign val="subscript"/>
        <sz val="11"/>
        <rFont val="Arial"/>
        <family val="2"/>
        <scheme val="minor"/>
      </rPr>
      <t>2</t>
    </r>
    <r>
      <rPr>
        <sz val="11"/>
        <rFont val="Arial"/>
        <family val="2"/>
        <scheme val="minor"/>
      </rPr>
      <t xml:space="preserve"> equivalent</t>
    </r>
  </si>
  <si>
    <r>
      <t>Scope 3: tonnes CO</t>
    </r>
    <r>
      <rPr>
        <vertAlign val="subscript"/>
        <sz val="11"/>
        <rFont val="Arial"/>
        <family val="2"/>
        <scheme val="minor"/>
      </rPr>
      <t xml:space="preserve">2 </t>
    </r>
    <r>
      <rPr>
        <sz val="11"/>
        <rFont val="Arial"/>
        <family val="2"/>
        <scheme val="minor"/>
      </rPr>
      <t>[Category 1 – Purchased goods and services]</t>
    </r>
  </si>
  <si>
    <r>
      <t>Scope 3: tonnes CO</t>
    </r>
    <r>
      <rPr>
        <vertAlign val="subscript"/>
        <sz val="11"/>
        <rFont val="Arial"/>
        <family val="2"/>
        <scheme val="minor"/>
      </rPr>
      <t>2</t>
    </r>
    <r>
      <rPr>
        <sz val="11"/>
        <rFont val="Arial"/>
        <family val="2"/>
        <scheme val="minor"/>
      </rPr>
      <t xml:space="preserve"> [Category 2 – Capital goods]</t>
    </r>
  </si>
  <si>
    <r>
      <t>Scope 3: tonnes CO</t>
    </r>
    <r>
      <rPr>
        <vertAlign val="subscript"/>
        <sz val="11"/>
        <rFont val="Arial"/>
        <family val="2"/>
        <scheme val="minor"/>
      </rPr>
      <t>2</t>
    </r>
    <r>
      <rPr>
        <sz val="11"/>
        <rFont val="Arial"/>
        <family val="2"/>
        <scheme val="minor"/>
      </rPr>
      <t xml:space="preserve"> [Category 3 – Fuel- and energy-related activities]</t>
    </r>
  </si>
  <si>
    <r>
      <t>Scope 3: tonnes CO</t>
    </r>
    <r>
      <rPr>
        <vertAlign val="subscript"/>
        <sz val="11"/>
        <rFont val="Arial"/>
        <family val="2"/>
        <scheme val="minor"/>
      </rPr>
      <t>2</t>
    </r>
    <r>
      <rPr>
        <sz val="11"/>
        <rFont val="Arial"/>
        <family val="2"/>
        <scheme val="minor"/>
      </rPr>
      <t xml:space="preserve"> [Category 4 – Upstream transportation and distribution]</t>
    </r>
  </si>
  <si>
    <r>
      <t>Scope 3: tonnes CO</t>
    </r>
    <r>
      <rPr>
        <vertAlign val="subscript"/>
        <sz val="11"/>
        <rFont val="Arial"/>
        <family val="2"/>
        <scheme val="minor"/>
      </rPr>
      <t>2</t>
    </r>
    <r>
      <rPr>
        <sz val="11"/>
        <rFont val="Arial"/>
        <family val="2"/>
        <scheme val="minor"/>
      </rPr>
      <t xml:space="preserve"> [Category 5 – Waste generated in operations]</t>
    </r>
  </si>
  <si>
    <r>
      <t>Scope 3: tonnes CO</t>
    </r>
    <r>
      <rPr>
        <vertAlign val="subscript"/>
        <sz val="11"/>
        <rFont val="Arial"/>
        <family val="2"/>
        <scheme val="minor"/>
      </rPr>
      <t>2</t>
    </r>
    <r>
      <rPr>
        <sz val="11"/>
        <rFont val="Arial"/>
        <family val="2"/>
        <scheme val="minor"/>
      </rPr>
      <t xml:space="preserve"> [Category 6 – Business travel]</t>
    </r>
  </si>
  <si>
    <r>
      <t>Scope 3: tonnes CO</t>
    </r>
    <r>
      <rPr>
        <vertAlign val="subscript"/>
        <sz val="11"/>
        <rFont val="Arial"/>
        <family val="2"/>
        <scheme val="minor"/>
      </rPr>
      <t>2</t>
    </r>
    <r>
      <rPr>
        <sz val="11"/>
        <rFont val="Arial"/>
        <family val="2"/>
        <scheme val="minor"/>
      </rPr>
      <t xml:space="preserve"> [Category 7 – Employee commuting]</t>
    </r>
  </si>
  <si>
    <r>
      <t>Scope 3: tonnes CO</t>
    </r>
    <r>
      <rPr>
        <vertAlign val="subscript"/>
        <sz val="11"/>
        <rFont val="Arial"/>
        <family val="2"/>
        <scheme val="minor"/>
      </rPr>
      <t>2</t>
    </r>
    <r>
      <rPr>
        <sz val="11"/>
        <rFont val="Arial"/>
        <family val="2"/>
        <scheme val="minor"/>
      </rPr>
      <t xml:space="preserve"> [Category 8 – Upstream leased assets]</t>
    </r>
  </si>
  <si>
    <r>
      <t>Scope 3: tonnes CO</t>
    </r>
    <r>
      <rPr>
        <vertAlign val="subscript"/>
        <sz val="11"/>
        <rFont val="Arial"/>
        <family val="2"/>
        <scheme val="minor"/>
      </rPr>
      <t>2</t>
    </r>
    <r>
      <rPr>
        <sz val="11"/>
        <rFont val="Arial"/>
        <family val="2"/>
        <scheme val="minor"/>
      </rPr>
      <t xml:space="preserve"> [Category 9 – Downstream transportation and distribution]</t>
    </r>
  </si>
  <si>
    <r>
      <t>Scope 3: tonnes CO</t>
    </r>
    <r>
      <rPr>
        <vertAlign val="subscript"/>
        <sz val="11"/>
        <rFont val="Arial"/>
        <family val="2"/>
        <scheme val="minor"/>
      </rPr>
      <t>2</t>
    </r>
    <r>
      <rPr>
        <sz val="11"/>
        <rFont val="Arial"/>
        <family val="2"/>
        <scheme val="minor"/>
      </rPr>
      <t xml:space="preserve"> [Category 10 – Processing of sold products]</t>
    </r>
  </si>
  <si>
    <r>
      <t>Scope 3: tonnes CO</t>
    </r>
    <r>
      <rPr>
        <vertAlign val="subscript"/>
        <sz val="11"/>
        <rFont val="Arial"/>
        <family val="2"/>
        <scheme val="minor"/>
      </rPr>
      <t>2</t>
    </r>
    <r>
      <rPr>
        <sz val="11"/>
        <rFont val="Arial"/>
        <family val="2"/>
        <scheme val="minor"/>
      </rPr>
      <t xml:space="preserve"> [Category 11 – Use of sold products]</t>
    </r>
  </si>
  <si>
    <r>
      <t>Scope 3: tonnes CO</t>
    </r>
    <r>
      <rPr>
        <vertAlign val="subscript"/>
        <sz val="11"/>
        <rFont val="Arial"/>
        <family val="2"/>
        <scheme val="minor"/>
      </rPr>
      <t>2</t>
    </r>
    <r>
      <rPr>
        <sz val="11"/>
        <rFont val="Arial"/>
        <family val="2"/>
        <scheme val="minor"/>
      </rPr>
      <t xml:space="preserve"> [Category 12 – End-of-life treatment of sold products]</t>
    </r>
  </si>
  <si>
    <r>
      <t>Scope 3: tonnes CO</t>
    </r>
    <r>
      <rPr>
        <vertAlign val="subscript"/>
        <sz val="11"/>
        <rFont val="Arial"/>
        <family val="2"/>
        <scheme val="minor"/>
      </rPr>
      <t>2</t>
    </r>
    <r>
      <rPr>
        <sz val="11"/>
        <rFont val="Arial"/>
        <family val="2"/>
        <scheme val="minor"/>
      </rPr>
      <t xml:space="preserve"> [Category 13 – Downstream leased assets]</t>
    </r>
  </si>
  <si>
    <r>
      <t>Scope 3: tonnes CO</t>
    </r>
    <r>
      <rPr>
        <vertAlign val="subscript"/>
        <sz val="11"/>
        <rFont val="Arial"/>
        <family val="2"/>
        <scheme val="minor"/>
      </rPr>
      <t>2</t>
    </r>
    <r>
      <rPr>
        <sz val="11"/>
        <rFont val="Arial"/>
        <family val="2"/>
        <scheme val="minor"/>
      </rPr>
      <t xml:space="preserve"> [Category 14 – Franchises]</t>
    </r>
  </si>
  <si>
    <r>
      <t>Scope 3: tonnes CO</t>
    </r>
    <r>
      <rPr>
        <vertAlign val="subscript"/>
        <sz val="11"/>
        <rFont val="Arial"/>
        <family val="2"/>
        <scheme val="minor"/>
      </rPr>
      <t>2</t>
    </r>
    <r>
      <rPr>
        <sz val="11"/>
        <rFont val="Arial"/>
        <family val="2"/>
        <scheme val="minor"/>
      </rPr>
      <t xml:space="preserve"> [Category 15 – Investments]</t>
    </r>
  </si>
  <si>
    <r>
      <t>Scope 3: tonnes CO</t>
    </r>
    <r>
      <rPr>
        <vertAlign val="subscript"/>
        <sz val="11"/>
        <rFont val="Arial"/>
        <family val="2"/>
        <scheme val="minor"/>
      </rPr>
      <t>2</t>
    </r>
    <r>
      <rPr>
        <sz val="11"/>
        <rFont val="Arial"/>
        <family val="2"/>
        <scheme val="minor"/>
      </rPr>
      <t xml:space="preserve"> equivalent [Total]</t>
    </r>
  </si>
  <si>
    <r>
      <t>Scope 1, 2, &amp; 3: Total tonnes CO</t>
    </r>
    <r>
      <rPr>
        <vertAlign val="subscript"/>
        <sz val="11"/>
        <rFont val="Arial"/>
        <family val="2"/>
        <scheme val="minor"/>
      </rPr>
      <t>2</t>
    </r>
    <r>
      <rPr>
        <sz val="11"/>
        <rFont val="Arial"/>
        <family val="2"/>
        <scheme val="minor"/>
      </rPr>
      <t xml:space="preserve"> equivalent</t>
    </r>
  </si>
  <si>
    <r>
      <t>Scope 1: tonnes CO</t>
    </r>
    <r>
      <rPr>
        <vertAlign val="subscript"/>
        <sz val="11"/>
        <rFont val="Arial"/>
        <family val="2"/>
        <scheme val="minor"/>
      </rPr>
      <t>2</t>
    </r>
    <r>
      <rPr>
        <sz val="11"/>
        <rFont val="Arial"/>
        <family val="2"/>
        <scheme val="minor"/>
      </rPr>
      <t xml:space="preserve"> equivalent / home</t>
    </r>
  </si>
  <si>
    <r>
      <t>Scope 2: tonnes CO</t>
    </r>
    <r>
      <rPr>
        <vertAlign val="subscript"/>
        <sz val="11"/>
        <rFont val="Arial"/>
        <family val="2"/>
        <scheme val="minor"/>
      </rPr>
      <t>2</t>
    </r>
    <r>
      <rPr>
        <sz val="11"/>
        <rFont val="Arial"/>
        <family val="2"/>
        <scheme val="minor"/>
      </rPr>
      <t xml:space="preserve"> equivalent / home</t>
    </r>
  </si>
  <si>
    <r>
      <t>Scope 3: tonnes CO</t>
    </r>
    <r>
      <rPr>
        <vertAlign val="subscript"/>
        <sz val="11"/>
        <rFont val="Arial"/>
        <family val="2"/>
        <scheme val="minor"/>
      </rPr>
      <t>2</t>
    </r>
    <r>
      <rPr>
        <sz val="11"/>
        <rFont val="Arial"/>
        <family val="2"/>
        <scheme val="minor"/>
      </rPr>
      <t xml:space="preserve"> / home</t>
    </r>
    <r>
      <rPr>
        <vertAlign val="subscript"/>
        <sz val="11"/>
        <rFont val="Arial"/>
        <family val="2"/>
        <scheme val="minor"/>
      </rPr>
      <t xml:space="preserve"> </t>
    </r>
    <r>
      <rPr>
        <sz val="11"/>
        <rFont val="Arial"/>
        <family val="2"/>
        <scheme val="minor"/>
      </rPr>
      <t>[Category 1 – Purchased goods and services]</t>
    </r>
  </si>
  <si>
    <r>
      <t>Scope 3: tonnes CO</t>
    </r>
    <r>
      <rPr>
        <vertAlign val="subscript"/>
        <sz val="11"/>
        <rFont val="Arial"/>
        <family val="2"/>
        <scheme val="minor"/>
      </rPr>
      <t>2</t>
    </r>
    <r>
      <rPr>
        <sz val="11"/>
        <rFont val="Arial"/>
        <family val="2"/>
        <scheme val="minor"/>
      </rPr>
      <t xml:space="preserve"> / home [Category 2 – Capital goods]</t>
    </r>
  </si>
  <si>
    <r>
      <t>Scope 3: tonnes CO</t>
    </r>
    <r>
      <rPr>
        <vertAlign val="subscript"/>
        <sz val="11"/>
        <rFont val="Arial"/>
        <family val="2"/>
        <scheme val="minor"/>
      </rPr>
      <t>2</t>
    </r>
    <r>
      <rPr>
        <sz val="11"/>
        <rFont val="Arial"/>
        <family val="2"/>
        <scheme val="minor"/>
      </rPr>
      <t xml:space="preserve"> / home [Category 3 – Fuel- and energy-related activities]</t>
    </r>
  </si>
  <si>
    <r>
      <t>Scope 3: tonnes CO</t>
    </r>
    <r>
      <rPr>
        <vertAlign val="subscript"/>
        <sz val="11"/>
        <rFont val="Arial"/>
        <family val="2"/>
        <scheme val="minor"/>
      </rPr>
      <t>2</t>
    </r>
    <r>
      <rPr>
        <sz val="11"/>
        <rFont val="Arial"/>
        <family val="2"/>
        <scheme val="minor"/>
      </rPr>
      <t xml:space="preserve"> / home [Category 4 – Upstream transportation and distribution]</t>
    </r>
  </si>
  <si>
    <r>
      <t>Scope 3: tonnes CO</t>
    </r>
    <r>
      <rPr>
        <vertAlign val="subscript"/>
        <sz val="11"/>
        <rFont val="Arial"/>
        <family val="2"/>
        <scheme val="minor"/>
      </rPr>
      <t>2</t>
    </r>
    <r>
      <rPr>
        <sz val="11"/>
        <rFont val="Arial"/>
        <family val="2"/>
        <scheme val="minor"/>
      </rPr>
      <t xml:space="preserve"> / home [Category 5 – Waste generated in operations]</t>
    </r>
  </si>
  <si>
    <r>
      <t>Scope 3: tonnes CO</t>
    </r>
    <r>
      <rPr>
        <vertAlign val="subscript"/>
        <sz val="11"/>
        <rFont val="Arial"/>
        <family val="2"/>
        <scheme val="minor"/>
      </rPr>
      <t>2</t>
    </r>
    <r>
      <rPr>
        <sz val="11"/>
        <rFont val="Arial"/>
        <family val="2"/>
        <scheme val="minor"/>
      </rPr>
      <t xml:space="preserve"> / home [Category 6 – Business travel]</t>
    </r>
  </si>
  <si>
    <r>
      <t>Scope 3: tonnes CO</t>
    </r>
    <r>
      <rPr>
        <vertAlign val="subscript"/>
        <sz val="11"/>
        <rFont val="Arial"/>
        <family val="2"/>
        <scheme val="minor"/>
      </rPr>
      <t>2</t>
    </r>
    <r>
      <rPr>
        <sz val="11"/>
        <rFont val="Arial"/>
        <family val="2"/>
        <scheme val="minor"/>
      </rPr>
      <t xml:space="preserve"> / home [Category 7 – Employee commuting]</t>
    </r>
  </si>
  <si>
    <r>
      <t>Scope 3: tonnes CO</t>
    </r>
    <r>
      <rPr>
        <vertAlign val="subscript"/>
        <sz val="11"/>
        <rFont val="Arial"/>
        <family val="2"/>
        <scheme val="minor"/>
      </rPr>
      <t>2</t>
    </r>
    <r>
      <rPr>
        <sz val="11"/>
        <rFont val="Arial"/>
        <family val="2"/>
        <scheme val="minor"/>
      </rPr>
      <t xml:space="preserve"> / home [Category 8 – Upstream leased assets]</t>
    </r>
  </si>
  <si>
    <r>
      <t>Scope 3: tonnes CO</t>
    </r>
    <r>
      <rPr>
        <vertAlign val="subscript"/>
        <sz val="11"/>
        <rFont val="Arial"/>
        <family val="2"/>
        <scheme val="minor"/>
      </rPr>
      <t>2</t>
    </r>
    <r>
      <rPr>
        <sz val="11"/>
        <rFont val="Arial"/>
        <family val="2"/>
        <scheme val="minor"/>
      </rPr>
      <t xml:space="preserve"> / home [Category 9 – Downstream transportation and distribution]</t>
    </r>
  </si>
  <si>
    <r>
      <t>Scope 3: tonnes CO</t>
    </r>
    <r>
      <rPr>
        <vertAlign val="subscript"/>
        <sz val="11"/>
        <rFont val="Arial"/>
        <family val="2"/>
        <scheme val="minor"/>
      </rPr>
      <t>2</t>
    </r>
    <r>
      <rPr>
        <sz val="11"/>
        <rFont val="Arial"/>
        <family val="2"/>
        <scheme val="minor"/>
      </rPr>
      <t xml:space="preserve"> / home [Category 10 – Processing of sold products]</t>
    </r>
  </si>
  <si>
    <r>
      <t>Scope 3: tonnes CO</t>
    </r>
    <r>
      <rPr>
        <vertAlign val="subscript"/>
        <sz val="11"/>
        <rFont val="Arial"/>
        <family val="2"/>
        <scheme val="minor"/>
      </rPr>
      <t>2</t>
    </r>
    <r>
      <rPr>
        <sz val="11"/>
        <rFont val="Arial"/>
        <family val="2"/>
        <scheme val="minor"/>
      </rPr>
      <t xml:space="preserve"> / home [Category 11 – Use of sold products]</t>
    </r>
  </si>
  <si>
    <r>
      <t>Scope 3: tonnes CO</t>
    </r>
    <r>
      <rPr>
        <vertAlign val="subscript"/>
        <sz val="11"/>
        <rFont val="Arial"/>
        <family val="2"/>
        <scheme val="minor"/>
      </rPr>
      <t>2</t>
    </r>
    <r>
      <rPr>
        <sz val="11"/>
        <rFont val="Arial"/>
        <family val="2"/>
        <scheme val="minor"/>
      </rPr>
      <t xml:space="preserve"> / home [Category 12 – End-of-life treatment of sold products]</t>
    </r>
  </si>
  <si>
    <r>
      <t>Scope 3: tonnes CO</t>
    </r>
    <r>
      <rPr>
        <vertAlign val="subscript"/>
        <sz val="11"/>
        <rFont val="Arial"/>
        <family val="2"/>
        <scheme val="minor"/>
      </rPr>
      <t>2</t>
    </r>
    <r>
      <rPr>
        <sz val="11"/>
        <rFont val="Arial"/>
        <family val="2"/>
        <scheme val="minor"/>
      </rPr>
      <t xml:space="preserve"> / home [Category 13 – Downstream leased assets]</t>
    </r>
  </si>
  <si>
    <r>
      <t>Scope 3: tonnes CO</t>
    </r>
    <r>
      <rPr>
        <vertAlign val="subscript"/>
        <sz val="11"/>
        <rFont val="Arial"/>
        <family val="2"/>
        <scheme val="minor"/>
      </rPr>
      <t>2</t>
    </r>
    <r>
      <rPr>
        <sz val="11"/>
        <rFont val="Arial"/>
        <family val="2"/>
        <scheme val="minor"/>
      </rPr>
      <t xml:space="preserve"> / home [Category 14 – Franchises]</t>
    </r>
  </si>
  <si>
    <r>
      <t>Scope 3: tonnes CO</t>
    </r>
    <r>
      <rPr>
        <vertAlign val="subscript"/>
        <sz val="11"/>
        <rFont val="Arial"/>
        <family val="2"/>
        <scheme val="minor"/>
      </rPr>
      <t>2</t>
    </r>
    <r>
      <rPr>
        <sz val="11"/>
        <rFont val="Arial"/>
        <family val="2"/>
        <scheme val="minor"/>
      </rPr>
      <t xml:space="preserve"> / home [Category 15 – Investments]</t>
    </r>
  </si>
  <si>
    <r>
      <t>Scope 3: tonnes CO</t>
    </r>
    <r>
      <rPr>
        <vertAlign val="subscript"/>
        <sz val="11"/>
        <rFont val="Arial"/>
        <family val="2"/>
        <scheme val="minor"/>
      </rPr>
      <t>2</t>
    </r>
    <r>
      <rPr>
        <sz val="11"/>
        <rFont val="Arial"/>
        <family val="2"/>
        <scheme val="minor"/>
      </rPr>
      <t xml:space="preserve"> equivalent / home [Total]</t>
    </r>
  </si>
  <si>
    <r>
      <t>Scope 1, 2, &amp; 3: Total tonnes CO</t>
    </r>
    <r>
      <rPr>
        <vertAlign val="subscript"/>
        <sz val="11"/>
        <rFont val="Arial"/>
        <family val="2"/>
        <scheme val="minor"/>
      </rPr>
      <t>2</t>
    </r>
    <r>
      <rPr>
        <sz val="11"/>
        <rFont val="Arial"/>
        <family val="2"/>
        <scheme val="minor"/>
      </rPr>
      <t xml:space="preserve"> equivalent / home</t>
    </r>
  </si>
  <si>
    <t>tonnes CO2e/m²</t>
  </si>
  <si>
    <t>ComponentCodeOld</t>
  </si>
  <si>
    <r>
      <t>tonnes CO</t>
    </r>
    <r>
      <rPr>
        <vertAlign val="subscript"/>
        <sz val="11"/>
        <rFont val="Arial"/>
        <family val="2"/>
        <scheme val="minor"/>
      </rPr>
      <t>2</t>
    </r>
    <r>
      <rPr>
        <sz val="11"/>
        <rFont val="Arial"/>
        <family val="2"/>
        <scheme val="minor"/>
      </rPr>
      <t>e/m²</t>
    </r>
  </si>
  <si>
    <t>Has the housing provider mapped and assessed the increased overheating risks to its homes caused by climate change in the last 2 years?
How is the housing provider mitigating these risks?</t>
  </si>
  <si>
    <t>T1C6_M2</t>
  </si>
  <si>
    <t>T1C7_M1</t>
  </si>
  <si>
    <t>T1C8_M2</t>
  </si>
  <si>
    <t>T1C7_M2</t>
  </si>
  <si>
    <t>T1C8_M1</t>
  </si>
  <si>
    <t>Does the housing provider have a strategy to use or increase the use of responsibly sourced materials for all building and repairs works?
If so, how does the housing provider target and measure performance?
If planning to develop one, when does the housing provider expect it to be established?</t>
  </si>
  <si>
    <t>C11E</t>
  </si>
  <si>
    <t>Does the housing provider have a strategy for waste management incorporating building materials?
If so, how does the housing provider target and measure performance?
If planning to develop one, when does the housing provider expect it to be established?</t>
  </si>
  <si>
    <t>C12E</t>
  </si>
  <si>
    <t>C13E</t>
  </si>
  <si>
    <t>m3/100m2</t>
  </si>
  <si>
    <t>Does the housing provider have a strategy to identify, manage and reduce pollutants that could cause material harm?
If so, how does the housing provider target and measure performance?
If planning to develop one, when does the housing provider expect it to be established?</t>
  </si>
  <si>
    <t>Does the housing provider have a strategy for water management?
If so, how does the housing provider target and measure performance?
If planning to develop one, when does the housing provider expect it to be established?</t>
  </si>
  <si>
    <r>
      <t>m</t>
    </r>
    <r>
      <rPr>
        <vertAlign val="superscript"/>
        <sz val="11"/>
        <rFont val="Arial"/>
        <family val="2"/>
        <scheme val="minor"/>
      </rPr>
      <t>3</t>
    </r>
    <r>
      <rPr>
        <sz val="11"/>
        <rFont val="Arial"/>
        <family val="2"/>
        <scheme val="minor"/>
      </rPr>
      <t>/100m</t>
    </r>
    <r>
      <rPr>
        <vertAlign val="superscript"/>
        <sz val="11"/>
        <rFont val="Arial"/>
        <family val="2"/>
        <scheme val="minor"/>
      </rPr>
      <t>2</t>
    </r>
  </si>
  <si>
    <t>For properties that are subject to the rent regulation regime, report against ONE OR BOTH of the following Affordability metrics:
- Rent compared to average private rental sector (PRS) rent across the relevant Local Authority
- Rent compared to the relevant Local Housing Allowance (LHA)</t>
  </si>
  <si>
    <t>C15E</t>
  </si>
  <si>
    <t>C16E</t>
  </si>
  <si>
    <t>Describe the condition of the housing provider's portfolio, with reference to:
% of homes for which all required gas safety checks have been carried out.
% of homes that meet national fire safety regulations (varies by nation - see guidance document).
% of homes for which all required electrical safety checks have been carried out.
% of homes for which all required asbestos management surveys or re-inspections have been carried out.
% of homes for which all required legionella risk assessments have been carried out.
% of homes for which all required communal passenger lift safety checks have been carried out.</t>
  </si>
  <si>
    <t>% of homes (meeting fire safety regulations)</t>
  </si>
  <si>
    <t>C20E</t>
  </si>
  <si>
    <t>C21E</t>
  </si>
  <si>
    <t>C25E</t>
  </si>
  <si>
    <t>C27E</t>
  </si>
  <si>
    <t>C33E</t>
  </si>
  <si>
    <t xml:space="preserve">For how many years has the housing provider’s current external audit firm partner been responsible for auditing the accounts? </t>
  </si>
  <si>
    <t>C40E</t>
  </si>
  <si>
    <t>C41E</t>
  </si>
  <si>
    <t>T2C9_M1</t>
  </si>
  <si>
    <t>T2C9_M2</t>
  </si>
  <si>
    <t>T2C9E_M1</t>
  </si>
  <si>
    <t>T2C9E_M2</t>
  </si>
  <si>
    <t>T2C9E_M3</t>
  </si>
  <si>
    <t>T2C10_M1</t>
  </si>
  <si>
    <t>T2C10_M2</t>
  </si>
  <si>
    <t>T2C10_M3</t>
  </si>
  <si>
    <t>T3C11_M3</t>
  </si>
  <si>
    <t>T3C11E_M1</t>
  </si>
  <si>
    <t>T3C12_M1</t>
  </si>
  <si>
    <t>T3C12_M2</t>
  </si>
  <si>
    <t>T3C12_M3</t>
  </si>
  <si>
    <t>T3C12E_M1</t>
  </si>
  <si>
    <t>T3C13_M1</t>
  </si>
  <si>
    <t>T3C13_M2</t>
  </si>
  <si>
    <t>T3C13_M3</t>
  </si>
  <si>
    <t>T3C13E_M1</t>
  </si>
  <si>
    <t>T3C13E_M2</t>
  </si>
  <si>
    <t>T3C14_M1</t>
  </si>
  <si>
    <t>T3C14E_M1</t>
  </si>
  <si>
    <t>T3C14E_M2</t>
  </si>
  <si>
    <t>T4C15_M2</t>
  </si>
  <si>
    <t>T4C15E_M1</t>
  </si>
  <si>
    <t>T4C16_M2</t>
  </si>
  <si>
    <t>T4C16_M3</t>
  </si>
  <si>
    <t>T4C16_M4</t>
  </si>
  <si>
    <t>T4C16_M5</t>
  </si>
  <si>
    <t>T4C16_M6</t>
  </si>
  <si>
    <t>T4C16_M7</t>
  </si>
  <si>
    <t>T4C16_M8</t>
  </si>
  <si>
    <t>T4C16_M9</t>
  </si>
  <si>
    <t>T4C16E_M1</t>
  </si>
  <si>
    <t>T4C17_M1</t>
  </si>
  <si>
    <t>T4C17_M2</t>
  </si>
  <si>
    <t>T4C17_M3</t>
  </si>
  <si>
    <t>T4C17_M4</t>
  </si>
  <si>
    <t>T4C17_M5</t>
  </si>
  <si>
    <t>T4C17_M6</t>
  </si>
  <si>
    <t>T4C17_M7</t>
  </si>
  <si>
    <t>T4C17_M8</t>
  </si>
  <si>
    <t>T4C17_M9</t>
  </si>
  <si>
    <t>T4C17E_M1</t>
  </si>
  <si>
    <t>T4C17E_M2</t>
  </si>
  <si>
    <t>T4C17E_M3</t>
  </si>
  <si>
    <t>T4C18_M1</t>
  </si>
  <si>
    <t>T5C19_M2</t>
  </si>
  <si>
    <t>T5C19_M3</t>
  </si>
  <si>
    <t>T5C19_M4</t>
  </si>
  <si>
    <t>T5C19_M5</t>
  </si>
  <si>
    <t>T5C19_M6</t>
  </si>
  <si>
    <t>T5C20_M1</t>
  </si>
  <si>
    <t>T5C20_M2</t>
  </si>
  <si>
    <t>T5C20E_M1</t>
  </si>
  <si>
    <t>T5C21_M1</t>
  </si>
  <si>
    <t>T5C21E_M1</t>
  </si>
  <si>
    <t>T5C21E_M2</t>
  </si>
  <si>
    <t>T6C23_M1</t>
  </si>
  <si>
    <t>T6C24_M1</t>
  </si>
  <si>
    <t>T6C24_M2</t>
  </si>
  <si>
    <t>T6C24_M3</t>
  </si>
  <si>
    <t>T6C24E_M1</t>
  </si>
  <si>
    <t>T6C24E_M2</t>
  </si>
  <si>
    <t>T6C25_M1</t>
  </si>
  <si>
    <t>T6C25E_M1</t>
  </si>
  <si>
    <t>T6C26_M1</t>
  </si>
  <si>
    <t>T6C27_M1</t>
  </si>
  <si>
    <t>T6C27E_M1</t>
  </si>
  <si>
    <t>T6C27E_M2</t>
  </si>
  <si>
    <t>T7C28_M1</t>
  </si>
  <si>
    <t>T7C29_M1</t>
  </si>
  <si>
    <t>T7C29_M2</t>
  </si>
  <si>
    <t>T7C29E_M1</t>
  </si>
  <si>
    <t>T7C29E_M2</t>
  </si>
  <si>
    <t>T7C30_M1</t>
  </si>
  <si>
    <t>T7C30E_M1</t>
  </si>
  <si>
    <t>T7C31_M1</t>
  </si>
  <si>
    <t>T7C32_M1</t>
  </si>
  <si>
    <t>T7C32_M2</t>
  </si>
  <si>
    <t>T7C33_M1</t>
  </si>
  <si>
    <t>T7C33_M2</t>
  </si>
  <si>
    <t>T7C33E_M1</t>
  </si>
  <si>
    <t>T7C34_M1</t>
  </si>
  <si>
    <t>T7C34_M2</t>
  </si>
  <si>
    <t>T7C35_M1</t>
  </si>
  <si>
    <t>T7C36_M1</t>
  </si>
  <si>
    <t>T7C37_M1</t>
  </si>
  <si>
    <t>T7C38_M1</t>
  </si>
  <si>
    <t>T8C39_M1</t>
  </si>
  <si>
    <t>T8C40_M1</t>
  </si>
  <si>
    <t>T8C40E_M1</t>
  </si>
  <si>
    <t>T8C41_M1</t>
  </si>
  <si>
    <t>T8C41E_M1</t>
  </si>
  <si>
    <t>T8C42_M1</t>
  </si>
  <si>
    <t>T8C43_M1</t>
  </si>
  <si>
    <t>T8C44_M1</t>
  </si>
  <si>
    <t>T8C44E_M1</t>
  </si>
  <si>
    <t>- Adopters of the SRS should publicly report against the criteria on an annual basis.
- Adopters of the SRS should report using a ‘comply or explain’ approach in their reports i.e. where providers are unable to report against a criterion (for example, because they do not have the data) they should describe steps they are taking, and the expected date, that they will be able to do so. In this Input Tool, where they are unable to report, they should leave the response cell blank.
- SRS reports should include year-on-year comparisons where relevant.  
- Where an SRS report has been through an external validation process, this should be explicitly described in the report.
- Adopters should share their results with Housemark via this Input Tool.</t>
  </si>
  <si>
    <t>12.5: By 2030, substantially reduce waste generation through prevention, reduction, recycling and reuse
12.6: Encourage companies, especially large and transnational companies, to adopt sustainable practices and to integrate sustainability information into their reporting cycle
12.7 Promote public procurement practices that are sustainable, in accordance with national policies and priorities</t>
  </si>
  <si>
    <t>16.6: Develop effective, accountable and transparent institutions at all levels
16.7: Ensure responsive, inclusive, participatory and representative decision-making at all levels</t>
  </si>
  <si>
    <t>Sustainable management of natural resources and responsible procurement</t>
  </si>
  <si>
    <t>12.5
12.6
12.7</t>
  </si>
  <si>
    <t>Reduced Inequalities</t>
  </si>
  <si>
    <t>16.6
16.7</t>
  </si>
  <si>
    <t xml:space="preserve">Has the housing provider mapped and assessed any other additional climate risks, such as wildfire or storms, to its homes in the last 2 years? </t>
  </si>
  <si>
    <t>How is the housing provider mitigating these risks?</t>
  </si>
  <si>
    <t>Has the housing provider assessed its climate-related transition risks?</t>
  </si>
  <si>
    <t>How do you manage and mitigate the risk of emergency hazards, including damp and mould?
How do you reduce the likelihood of damp and mould hazards occurring?</t>
  </si>
  <si>
    <r>
      <t>In the last 12 months, what interventions has the housing provider made to foster stronger communities and places, considering both:
- Physical changes to shared spaces or public realm
- Events, activities</t>
    </r>
    <r>
      <rPr>
        <sz val="11"/>
        <color rgb="FFFF0000"/>
        <rFont val="Arial"/>
        <family val="2"/>
        <scheme val="minor"/>
      </rPr>
      <t>,</t>
    </r>
    <r>
      <rPr>
        <sz val="11"/>
        <rFont val="Arial"/>
        <family val="2"/>
        <scheme val="minor"/>
      </rPr>
      <t xml:space="preserve"> and signposting</t>
    </r>
  </si>
  <si>
    <t xml:space="preserve">Is the housing provider registered with the national regulator of social housing? </t>
  </si>
  <si>
    <t># of Private Market Sale units</t>
  </si>
  <si>
    <t>Location (if in more than one English region, select ‘England’; 
if across multiple nations, select ‘United Kingdom’)</t>
  </si>
  <si>
    <t>England</t>
  </si>
  <si>
    <t>United Kingdom</t>
  </si>
  <si>
    <t>y</t>
  </si>
  <si>
    <t>Almond Housing Association</t>
  </si>
  <si>
    <t>Amplius</t>
  </si>
  <si>
    <t>Andium Homes</t>
  </si>
  <si>
    <t>Apex Housing Association</t>
  </si>
  <si>
    <t>Ardenglen Housing Association</t>
  </si>
  <si>
    <t>Beacon Cymru Group</t>
  </si>
  <si>
    <t>Black Country Housing Group</t>
  </si>
  <si>
    <t>Bluepine Living</t>
  </si>
  <si>
    <t>Bromford Flagship</t>
  </si>
  <si>
    <t>Cadarn Housing Group</t>
  </si>
  <si>
    <t>Caledonia Housing Association</t>
  </si>
  <si>
    <t>Cardiff Community Housing Association</t>
  </si>
  <si>
    <t>Citizen Housing</t>
  </si>
  <si>
    <t>Coastline Housing</t>
  </si>
  <si>
    <t>Codi Group</t>
  </si>
  <si>
    <t>ForHousing</t>
  </si>
  <si>
    <t>Hedyn</t>
  </si>
  <si>
    <t>Homes in Somerset</t>
  </si>
  <si>
    <t>Kingdom Housing Association</t>
  </si>
  <si>
    <t>Muir Group</t>
  </si>
  <si>
    <t>North Devon Homes</t>
  </si>
  <si>
    <t>Northern Ireland Housing Executive (NIHE)</t>
  </si>
  <si>
    <t>SettleParadigm</t>
  </si>
  <si>
    <t>The Eildon Group</t>
  </si>
  <si>
    <t>Trivallis</t>
  </si>
  <si>
    <t>Trust Housing Association</t>
  </si>
  <si>
    <t>Vico Homes</t>
  </si>
  <si>
    <t>T0C0_M6i</t>
  </si>
  <si>
    <t>Homes that have been retrofitted in the last financial year as a percentage of the total homes the housing provider needs to retrofit to meet its net zero commitments.</t>
  </si>
  <si>
    <t>Has the housing provider mapped and assessed the increased water stress risks to its homes caused by climate change in the last 2 years?
How is the housing provider mitigating these risks?</t>
  </si>
  <si>
    <t>Average Biodiversity Net Gain (BNG) per development, of developments that have gained planning permission in the past year</t>
  </si>
  <si>
    <t>% of materials that are recycled, reused and/or diverted from landfill</t>
  </si>
  <si>
    <t>Number of existing homes (owned and/or managed) completed before the last financial year allocated to: 
- General needs (social rent)
- Intermediate rent
- Affordable rent
- Supported Housing (excluding Housing for Older people)
- Housing for older people
- Low-cost home ownership
- Care homes
- Private Rented Sector 
- Private Market Sale
- Other</t>
  </si>
  <si>
    <t>T4C16_M10</t>
  </si>
  <si>
    <t>T4C17_M10</t>
  </si>
  <si>
    <t>Number of new homes (owned and/or managed) completed before the last financial year allocated to: 
- General needs (social rent)
- Intermediate rent
- Affordable rent
- Supported Housing (excluding Housing for Older people)
- Housing for older people
- Low-cost home ownership
- Care homes
- Private Rented Sector 
- Private Market Sale
- Other</t>
  </si>
  <si>
    <t>What % of homes meet the national housing quality standard?</t>
  </si>
  <si>
    <t>Average number of days</t>
  </si>
  <si>
    <t xml:space="preserve">In the last 12 months, what additional support have you provided to your tenants?
Please include support across any of the following areas, as well as any other relevant services:
- Employment &amp; skills
- Wellbeing &amp; mental health
- Vulnerable tenants </t>
  </si>
  <si>
    <t>How is social value creation considered when procuring goods and services?
What measures are in place to monitor the delivery of this Social Value?</t>
  </si>
  <si>
    <t>Explain how the housing provider’s board manages ESG risks. 
Are ESG risks incorporated into the housing provider’s risk register?</t>
  </si>
  <si>
    <t>C6-8E</t>
  </si>
  <si>
    <t>T1C6-8E_M1</t>
  </si>
  <si>
    <t>T1C6-8E_M2</t>
  </si>
  <si>
    <t>T1C6-8E_M3</t>
  </si>
  <si>
    <t>T1C6-8E_M4</t>
  </si>
  <si>
    <t>This Excel document is split into 3 sheets (accessible along the tabs at the bottom):
1) ABOUT - Information about the SRS and the spreadsheet (this page)
2) ESG Themes - Overview of the 8 themes of the SRS and their alignment to the SDGs
3) RESPONSE - The data input sheet where Adopters report against the criteria.</t>
  </si>
  <si>
    <t>...(enter 'Other' governance code here)…</t>
  </si>
  <si>
    <t>G1/V1/C1</t>
  </si>
  <si>
    <t>ESG risks are handled in the same way as any other type of risk. Strategic level risks are reviewed by risk champions reported quarterly to Board, Audit &amp; Risk Committee, Executive Board. Operational level risks are reviewed by the relevant Executive Director and reported to a relevant governance board (e.g. Finance &amp; Growth for finance and treasury risks).</t>
  </si>
  <si>
    <t>For NED and senior positions, we report to the Nominations Committee on the diversity of applicants (ethnicity and gender) for scrutiny over the diversity of the processes. Our recruitment system also redacts names and other identifying features from CVs etc. to avoid any unconscious bias when assessing applicants. We report on gender and ethnicity of our board members and senior leadership through our pay gap reports and financial statements. The Nominations and Remuneration &amp; Executive Selection Committees continually assess the diversity of the board as well as ensuring a broad range of skills.</t>
  </si>
  <si>
    <t>The Chair is a retired FD and another member works in Finance with a large organisation.</t>
  </si>
  <si>
    <t>10.78:1</t>
  </si>
  <si>
    <t xml:space="preserve">We have been externally recognised for our EDI work through: 
-	Achieving Silver in the Inclusive Employers Standard - up from Bronze in 2023.  
-	Listed in 2026 Sunday Times Best Places to work, with highly commended status for disability inclusion 
This reassures us that we have a strong approach to promoting EDI across our colleagues. We do this through a multitude of methods, with two main routes including, our inclusion learning framework and our Inclusion Network, these involve: 
Inclusion Learning
-	Everyone Belongs: Fostering an Inclusive workplace is training delivered to all colleagues across the organisation, providing practical tools and resources that all colleagues can use to implement inclusive behaviours.
-	Inclusive Leadership Training for all managers and leaders around the importance of modelling inclusive behaviours and how to foster inclusivity within their teams
Inclusion Network
-	RISE Inclusion Network - Our unified inclusion colleague network encourages and supports colleagues to embrace our differences, stand together as allies and champion belonging. RISE help provide colleagues with numerous opportunities to engage in EDI throughout the year, from celebrating key diversity events to arranging career webinars to support colleague development.
We also hold a Women in Property Forum which actively work on increasing gender balance and inclusion at all levels within Property Services. </t>
  </si>
  <si>
    <t>Over the last 12 months, we have continued to invest in a comprehensive programme of physical and mental wellbeing support for colleagues, with a strong focus on prevention, early intervention and creating a supportive workplace culture.
Our wellbeing support offer includes:
•	Employee Assistance Programme (EAP) – Available 24/7 to colleagues and their immediate family members, providing emotional support, up to eight counselling sessions, bereavement support, and practical advice on financial and legal matters.
•	Access to Work Mental Health Support Service (Maximus) – Offering a minimum of nine months’ tailored support for colleagues experiencing mental wellbeing challenges.
•	Wellbeing Champions – Accredited Mental Health First Aid colleagues who provide peer support and signpost to appropriate resources / services, while also proactively promoting wellbeing and good practice.
•	Specialist counselling and support services where required.
•	Occupational Health (OH) – Providing expert advice to colleagues and managers on health concerns, workplace adjustments and return-to-work support.
•	Physiotherapy services – Available through OH to support recovery and help prevent musculoskeletal conditions from worsening.
•	Display Screen Equipment (DSE) assessments – Helping colleagues identify and reduce workplace health and safety risks.
•	Wellbeing benefits – A range of wellbeing-focused benefits available as part of our overall reward package.
During the 2025/26 financial year, we further strengthened our wellbeing offer by:
•	Reviewing and streamlining Wellness Action Plans and Stress Risk Assessments, now consolidated as the Workplace Wellbeing Support Plan, to help colleagues and managers discuss issues (e.g. workplace stress) and identify support.
•	Updating intranet and related materials to improve accessibility and enable colleagues to self-serve and understand available support.
•	Reviewing Mental Health First Aiders and introducing a more proactive Wellbeing Champion model, with new Wellbeing Champions recruited to support targeted local wellbeing activity.
•	Delivering tailored wellbeing sessions for teams covering stress awareness, breathing and reset techniques, difficult conversations, micro-breaks, energy management, boundaries, and support options.
•	Delivering a range of wellbeing learning sessions on topics including burnout, healthy habits, breathwork, caring responsibilities, financial wellbeing and more.
•	Improving the DSE process, resulting in an increase in completed assessments.
•	Delivering a Winter Wellbeing Month campaign, achieving strong engagement and positive feedback, alongside a reduction in sickness absence compared to the same period in the previous year.
•	Providing colleagues with free flu vaccinations, with increased uptake driven by the introduction of on-site clinics.
These initiatives have contributed to a more supportive and inclusive working environment, reflected in an increase in our wellbeing score in the employee engagement survey from 72% (2023, last full survey) to 73% (2025), 2 %-points above the industry average. The 2025 survey also achieved our highest ever response rate at 84%, a 6 %-point increase since 2023.
Breakdown of key indicators:
•	My employer cares for my wellbeing: 76% (+2pp)
•	I rarely feel anxious or depressed about work: 65% (+1pp)
•	I am happy (and feel safe) with my working environment: 78% (no change)
•	I feel happy at work: 74% (+1pp)
Feedback and engagement have been particularly positive for wellbeing campaigns, workshops and manager development activity. Overall, a focus on prevention, early intervention and building manager capability has strengthened support for colleagues’ health, engagement and productivity, while reinforcing a more inclusive culture where colleagues feel able to bring their whole selves to work and managers are better equipped to respond to individual needs.</t>
  </si>
  <si>
    <t>We continue to invest in early careers and professional development to build the skills we need now and in the future. Our latest RICS Surveying Graduate campaign attracted 213 applicants, with 9 offers made for a September 2026 start, while more than 1,500 applications were received for 10 paid internship roles across our summer and placement pathways. Five colleagues completed apprenticeships in 2025-26, with a further five expected to complete in Q1 2026-27.
We are also supporting sector skills through the new Regional Skills Academy. This includes helping shape the first social housing-focused surveying qualification, with five colleagues joining the first Higher National Certificate (HNC) cohort in September 2026, supported by funding that reduces the cost per colleague from £9,000 to £4,500. Alongside this, 69 colleagues are receiving formal development, including 13 on the pathway to Royal Institute of Chartered Surveyor (RICS) status, and 42 of 55 in-scope colleagues are registered for their Chartered Institute for Housing (CIH) qualification ahead of the October 2026 transition.</t>
  </si>
  <si>
    <t>We ensure our tenants’ voices are heard throughout our governance arrangements, including at our Board and its Committees. Quarterly Board tenant insight reports inform on the ways we have engaged and used tenants’ views and include regular reporting on the outcomes of tenant scrutiny activity through our Operations Committee. 
Our My Voice framework was set up to provide a range of ways for tenants to get involved. This includes activities tenants can do from home, at organised meetings, and in their local area.</t>
  </si>
  <si>
    <t>In most cases, when tenants do complain, we find there is something we could have done better. Even when a complaint is not upheld, we still take time to understand why someone felt unhappy with how their concern was handled, so we can learn from the experience.
Note: We have chosen to report Stage 1 complaints responses. 
We know that some areas of our complaints performance fell below our expectations earlier in the year. To address this, we appointed a new Complaints Manager in January 2026, who brings strong experience in complaint handling. This has helped us strengthen our approach and reduce the risk of issues happening again. We also brought in temporary additional support to improve how we monitor and manage complaints performance across our teams. As a result of these actions, tenant satisfaction with complaint handling increased by 8% for tenants and almost 10% for homeowners.
New practices that we have adopted:
•	We have seen some complaints move to stage 2 because the actions we agreed with tenants were not always completed on time. In some cases, this happened because our follow up actions were recorded in different places, which made them harder to track and meant some were missed. To improve this, we are strengthening our systems. Going forward, all actions agreed with tenants and included in their response letters will be clearly recorded in one place. This will help us keep better track of what we’ve promised to do and ensure actions are completed as agreed.
•	Many complaints start when tenants feel frustrated because their service requests are not being resolved. This can happen when it is unclear who is responsible for the issue or when problems rely on a call back from another team. To improve this, we now have housing experts from across our services working together in our Customer Hub. This means our Customer Service Officers can get quick answers and specialist advice, helping to resolve issues properly the first time, without the need for repeated calls or complaints.
•	New features in the repairs portal now provide clearer appointment information and better tracking of contractor visits through a new Contractor Portal, helping us keep track of what’s happening and when if we ask Contractors to carry out work on our behalf.
We know that some areas of our complaints performance fell below our expectations earlier in the year. To address this, we appointed a new Complaints Manager in January 2026, who brings strong experience in complaint handling. This has helped us strengthen our approach and reduce the risk of issues happening again. We also brought in temporary additional support to improve how we monitor and manage complaints performance across our teams. As a result of these actions, tenant satisfaction with complaint handling increased by 8% for tenants and almost 10% for homeowners.
What new practices have we adopted?
•	We have seen some complaints move to stage 2 because the actions we agreed with tenants were not always completed on time. In some cases, this happened because our follow up actions were recorded in different places, which made them harder to track and meant some were missed. To improve this, we are strengthening our systems. Going forward, all actions agreed with tenants and included in their response letters will be clearly recorded in one place. This will help us keep better track of what we’ve promised to do and ensure actions are completed as agreed.
•	Many complaints start when tenants feel frustrated because their service requests are not being resolved. This can happen when it is unclear who is responsible for the issue or when problems rely on a call back from another team. To improve this, we now have housing experts from across our services working together in our Customer Hub. This means our Customer Service Officers can get quick answers and specialist advice, helping to resolve issues properly the first time, without the need for repeated calls or complaints.
•	New features in the repairs portal now provide clearer appointment information and better tracking of contractor visits through a new Contractor Portal, helping us keep track of what’s happening and when if we ask Contractors to carry out work on our behalf.</t>
  </si>
  <si>
    <t>Our Tenant Hardship Fund helps tenants alleviate financial hardship. It is accessible to all our tenants and administered by our Money Advice Team. 
This year we:
•	Maximised tenant income by £4.4m, increasing income and reducing debt liability.
•	Obtained Universal Credit awards of £841,134. This was supported by an awareness campaign reminding tenants that it was necessary to migrate to Universal Credit in line with the government’s welfare changes.
•	Helped eligible tenants obtain an additional £948,704 in housing benefit, and £185,254 in attendance allowance for those over 65 to help with care needs.
•	Secured £92,071 from charities, trust funds, and tenant hardship funds to help reduce debt and purchase essential goods and services, such as ovens, bedding, and fridges.
•	Provided additional support for our tenants who were struggling to cope with food and energy price inflation – responding to 120 requests for help with emergency food, issuing vouchers via the Trussell Trust foodbank portal and emergency shopping vouchers. 
•	Issued over 148 requests for help with heating cost and supporting our building safety team to clear gas meter debt to enable gas safety checks.</t>
  </si>
  <si>
    <t>Locality working and tailored communications are central to Tenants at Heart. Our first pilot in Handsworth tested proactive, joined-up working, stronger neighbourhood management, and more consistent local communication.
The model combines a consistent core offer with a tailored “locality plus” approach, shaped by tenant insight, surveys, and community engagement.
The Handsworth pilot launched in July 2025, followed by Drakelow in Derbyshire in December.
Across both areas, walkabouts have covered 29 roads and 608 tenants’ homes, generating more than 150 face-to-face conversations and 38 additional HomeChecker surveys.
This increased local presence has helped identify and resolve issues that may otherwise have gone unmanaged, including missed refuse collections, unreported repairs, untidy gardens, waste concerns, two subletting cases, one abandoned property, 10 guttering repairs and seven mutual exchange opportunities.
We also sent 5,000+ text messages to keep tenants updated on walkabouts, events, mobile waste centres, and Winter Warm Pack distribution.
Partnership working has also improved across both localities, including joint walkabouts with Derbyshire Police and the local councillor, closer working with Birmingham City Council’s Community Safety Team, collaboration with South Derbyshire District Council on the local lettings plan, and stronger links with voluntary sector organisations in Handsworth.</t>
  </si>
  <si>
    <t> 0%</t>
  </si>
  <si>
    <t xml:space="preserve">We have targeted the reduction of environmental impact from how our contractors deliver services within our supply chain. Our simplified environmental and social value section within our tender questions targets prospective contractors on key material issues:
• Top management environmental management policies and systems
• A clear waste management plan
• Commitments to and evidenced delivery of reductions in environmental impact like electric vehicle implementation and the removal of harmful substances and their use in our localities and homes
 We will be one of the first nationally to deliver operationally net zero homes at scale. These homes are being built to minimise embodied carbon, from the first brick to the last, and will combine on-site renewable energy with low-carbon technologies that work for everyday living. The result: homes that are efficient, climate‑ready, and comfortable right now. Project 100’s success will be defined by lowering the carbon emissions associated with the build process to below 400 kg CO2 emissions/ m2 from the extraction of raw materials up to the handover of the home to the tenant. This is known as cradle-to-gate embodied carbon emissions (A1-A5 in the LETI, UK GBC and adopted by the NZCBS). </t>
  </si>
  <si>
    <t>The Sustainability Plan includes a waste management strategy that incorporates building materials through its commitments on resource efficiency, waste reduction and circular economy principles. The plan specifically commits to applying the Waste Hierarchy (Reduce, Reuse, Recycle, Recover, Dispose) and embedding circular economy principles to reduce waste, maximise resource use and promote longer product lifecycles. It also focuses on sustainable materials and reducing construction and operational waste as a key priority, including in our pioneering Project 100 net zero neighbourhood scheme.
Performance will be targeted and measured through a number of specific commitments, including moving managed waste streams into a central waste brokerage contract and maintaining an industry-leading 95% landfill diversion rate, ensuring that most waste is recycled or recovered for energy. The plan also includes procurement and contract management arrangements to monitor waste management performance against defined KPIs.
Our total waste services were re-procured and awarded to Reconomy (Nationwide Waste Broker) in March 2025 as part of our Commercial Waste Strategy. The model has centralised our waste services to target VFM, productivity and tenant outcomes. 
What we have found:
• We now have a wider network of regional tipping sites so our teams can tip waste closer to the job and save time and fuel costs
• Our buying power has increased enabling us to secure better rates across many of our waste contracts and tipping sites
• All our waste documentation is now accessible online, reducing paperwork and resource to evidence our compliance with our Duty of Care
• Our relationship with Reconomy provides ongoing consultancy support, helping us respond to issues such as the Birmingham bin strikes, changes to soft furnishings disposal requirements, and wider operational and compliance needs.
First year key outcomes:
• 99% landfill diversion and 71% recycling rate outperforming industry averages
• £400k overall Birmingham Bin Strikes waste saving through increased capacity and productivity changes removing reliance on third-party waste suppliers
• Within the £400k, an indicative £60k waste saving directly related to waste cost optimisation, mainly through mixed and black bag waste, soft furnishings, rebates and reducing third party waste services</t>
  </si>
  <si>
    <t>Our Sustainability Plan to 2030 identifies water stress as climate risk and commits to introducing a water-use device standard in 100%, on a sampled basis, of new bathrooms to help reduce water consumption and customer bills. It includes investment in new homes that incorporate water-use devices and recognises water use and treatment within its carbon emissions reporting boundary.
Performance will be measured through the implementation of water-efficiency measures, including the rollout of the new bathroom water-use standard, post-works quality audits, and monitoring of wider resource-use reduction activities as part of the organisation’s sustainability reporting and risk management framework.</t>
  </si>
  <si>
    <t>Responsible procurement of services to prevent environmental harm
We have targeted the reduction of environmental impact from how our contractors deliver services within our supply chain.
Our simplified environmental and social value section within our tender questions targets prospective contractors on key material issues:
•	Top management environmental management policies and systems
•	A clear waste management plan
•	Commitments to and evidenced delivery of reductions in environmental impact like electric vehicle implementation and the removal of harmful substances and their use in our localities and homes
•	Social value legacy through tangible tenant offers and regional employment and skills development opportunities.</t>
  </si>
  <si>
    <t>Strategic and operational risk management within our Risk Management Framework</t>
  </si>
  <si>
    <t>The Sustainability Plan includes a strategy to enhance green space and biodiversity through its new build programme and wider neighbourhood investment approach. The plan commits to delivering new homes in nature-positive schemes, protecting and enhancing biodiversity, integrating green spaces into developments, and balancing housing growth with environmental stewardship. It also identifies biodiversity and ecosystems as a material sustainability theme and commits to improving environmental conditions within local neighbourhoods.
The housing provider has set specific targets by 2030, including delivering 2,750 new homes built to enhanced sustainability standards and targeting the delivery of onsite Biodiversity Net Gain (BNG), where required. The plan states that nature-positive measures will provide tangible benefits for tenants and nature, while helping to manage flood risk and urban overheating through natural solutions. In addition, locality-based environmental improvement projects will be delivered alongside tenants, focusing on outdoor and shared spaces within communities.</t>
  </si>
  <si>
    <t>We work with retained insurance and risk consultants, Gibbs Laidler, alongside insurer reviews and independent analysis from SHIFT, to help monitor physical climate risks across our portfolio and horizon-scan for emerging threats. Key threats for the sector include flooding, windstorm, and overheating. Gibbs Laidler assesses flood and storm risk factors at postcode level and aggregates these into an overall location score to support prioritisation and mitigation planning.</t>
  </si>
  <si>
    <t xml:space="preserve">We have not mapped and assessed water stress risks in our homes. We have worked with retained insurance and risk consultants, Gibbs Laidler, alongside insurer reviews, to help monitor physical climate risks across our portfolio and horizon-scan for emerging threats including subsidence. For water stress risks in our homes we are updating the specifications for our new build and existing homes to improve the efficiency of water use devices. Our new Sustainability Plan to 2030 sets out a target to embed more efficient water use devices into our kitchens &amp; bathrooms upgrade programmes. </t>
  </si>
  <si>
    <t>Partial. We have a plan to meet the current legal requirements, and we have stress tested further expenditure to meet draft MEES requirements to 2039</t>
  </si>
  <si>
    <t xml:space="preserve">We have a corporate target to be net zero by 2050. We also have corporate mid-term targets to reduce our Scope 1 &amp; 2 emissions within a WB2C pathway by 2030 and an EPC C or above target for all our homes by 2030. </t>
  </si>
  <si>
    <t>04/25 - 03/26</t>
  </si>
  <si>
    <t>Our total CO2 emissions were 91,593 tonnes, representing a decrease of c.12,000 tonnes compared to last year. We are c.32,000 tonnes below our 2019-20 baseline and on track to meet our science based Well Below 2°C (WB2C) net zero target for 2050. 
Key drivers of change:
•	Property portfolio simplification – The sale of properties last year led to significant reductions in our Scope 1 and 2 purchased energy emissions. This has been partially offset by the building of new energy efficient homes.
•	Purchasing bulk renewable electricity – our purchased contracted electricity is fully renewable (REGO backed) since October 2025.
•	Fleet and travel emissions – Scope 1 fuel use from our van fleet increased slightly reflecting a higher number of jobs attended by operatives. Expensed fuel use by colleagues also rose, driven by increasing scheme visits and policy change. 
•	Home energy efficiency – Improvements to independently heated homes delivered a combined c7,000 tonnes reduction in Scope 3 emissions. We have now reached 84% EPC C or above, up from 80% last year. 
Energy efficiency measures:
We increased investment in energy efficiency through our retrofit programmes and Homes for Modern Living initiatives in tenants’ homes, and we built all new homes to a high energy-efficiency standard of EPC B or above.
•	312 homes improved from EPC E–D to EPC C–A through our Social Housing Decarbonisation Fund (SHDF) Wave 2 programme
•	871 new smart or automated meters (AMRs) installed since 2023
•	1,662 new energy-efficient boilers installed
•	201 electric heating systems installed (including storage and panel heaters)
•	621 solar PV arrays installed across existing homes, including in-roof PV through our re-roofing programme
•	140 properties fitted with new double-glazed windows
•	436 properties received insulation and triple-glazed windows
•	849 insulation top-ups completed
•	1,327 homes improved from EPC D (or below) to EPC C (or above) toward our 2030 goal</t>
  </si>
  <si>
    <t>We face three main climate-related risk categories: transitional financial, transitional non-financial, and physical risks. Across all areas, including finance, policy change, and supply chain resilience, risks are being strategically and operationally managed. A few areas (like policy and severe weather impacts) are noted as emerging risks, but overall risk management systems are in place.
Our Risk Management Policy sets out how we identify and manage strategic and operational climate risks. The Board Audit and Risk Committee reviews strategic risks quarterly, including transitional risks arising from decarbonisation like the cost of retrofitting homes, and emerging risks such as more frequent severe weather events and policy change.We aim to align with IFRS S1 and S2 where relevant and applicable.</t>
  </si>
  <si>
    <t xml:space="preserve">Our Risk Management Policy sets out how we identify and manage strategic and operational climate risks. The Board Audit and Risk Committee reviews strategic risks quarterly, including transitional risks arising from decarbonisation like the cost of retrofitting homes, and emerging risks such as more frequent severe weather events and policy change. 
We work with retained insurance and risk consultants, Gibbs Laidler, alongside insurer reviews and independent analysis from SHIFT, to help monitor physical climate risks across our portfolio and horizon-scan for emerging threats. Key threats for the sector include flooding, windstorm, and overheating. Gibbs Laidler assesses flood and storm risk factors at postcode level and aggregates these into an overall location score to support prioritisation and mitigation planning. Approximately 4% of our homes are at medium to high risk of flooding. Mitigation and management actions include: Adherence to building and planning standards in new build developments, maintenance of grounds and drainage infrastructure, supporting tenants with remediation action, and working with Local Authorities to review changing climate risk. </t>
  </si>
  <si>
    <t xml:space="preserve">Our Sustainability Plan to 2030 sets out how we are managing the risk of overheating. We face three main climate-related risk categories: transitional financial, transitional non-financial, and physical risks. Across all areas, including finance, policy change, and supply chain resilience, risks are being strategically and operationally managed. A few areas (like policy and severe weather impacts) are noted as emerging risks, but overall risk management systems are in place.
Our Risk Management Policy sets out how we identify and manage strategic and operational climate risks. The Board Audit and Risk Committee reviews strategic risks quarterly, including transitional risks arising from decarbonisation like the cost of retrofitting homes, and emerging risks such as more frequent severe weather events and policy change.
To mitigate and manage the risk of overheating we are delivering: Compliance with TM59 overheating assessments in new homes, where required, investment in our existing homes to improve insulation standards and airflow through natural and mechanical ventilation, managing defects and related issues to heating and cooling system efficiency and effectiveness, and supporting tenants in significant weather events with advice and direct support in emergency conditions. This includes the use of Aico sensors as detailed in our ESG Report. </t>
  </si>
  <si>
    <t>Midland Heart manages emergency hazards in line with Awaab’s Law and Our 2030 Plan supported by daily oversight, weekly reviews, and compliance reporting.Housing Health and Safety Rating System (HHSRS). Reports are triaged on receipt, with emergency hazards investigated within 24 hours and significant hazards within 10 working days.
Damp and mould reports are assessed to agree the right response, from initial treatment to a surveyor inspection. Repeat reports, vulnerable households, extensive mould, and suspected defects are prioritised.
Where hazards are found, tenants receive a written summary and remedial works are progressed to Awaab’s Law timescales. We use property intelligence, repairs data, survey findings, and AICO sensors to identify higher-risk homes and intervene early.
Surveyors use tools such as thermal imaging, borescopes, fan testing, and drones to diagnose root causes including leaks, poor ventilation, insulation gaps, and condensation risks. Trends also inform future investment.
Tenants receive advice through our website, leaflets, and seasonal campaigns to support prevention and early reporting. This combines compliance, proactive monitoring, root cause diagnosis, and tenant engagement to reduce damp and mould risk</t>
  </si>
  <si>
    <t>We are reducing the impact of high energy costs on tenants through a combination of home energy-efficiency improvements, renewable energy technologies, financial support and advice services. This includes investing around £300 million in existing homes, retrofitting approximately 1,200 homes a year, installing solar PV and other energy-saving technologies, and delivering highly energy-efficient new homes. In addition, we support tenants through money advice, benefit maximisation, hardship support and wider social value initiatives delivered with supply chain partners. Affordability is a key priority, with the organisation aiming to make homes warmer, cheaper to run and, where it purchases energy on tenants' behalf, keeping energy rates below average market prices through our Sustainability Plan.</t>
  </si>
  <si>
    <t>Midland Heart manages emergency hazards in accordance with Awaab's Law and the Housing Health and Safety Rating System (HHSRS). Reports are assessed on receipt and triaged according to the level of risk presented. Emergency hazards are investigated within 24 hours, whilst significant hazards are investigated within 10 working days. For damp and mould, reports are assessed to determine the most appropriate course of action. Depending on the circumstances, this may involve an initial treatment to reduce the immediate impact on the household or an inspection by a surveyor to identify the root cause of the issue. Cases involving repeat reports, vulnerable households, extensive mould growth or suspected building defects are prioritised for survey and further investigation.
Where hazards are identified, tenants are provided with a written summary of the findings, and any required remedial works are progressed in line with Awaab's Law timescales. Performance is monitored through daily operational oversight, weekly management reviews and compliance reporting to ensure hazards are addressed and resolved as quickly as possible.
Midland Heart adopts a proactive approach to preventing damp and mould. We use property intelligence, repair history, survey findings and environmental monitoring technology, including AICO sensors, to identify homes that may be at greater risk and intervene before conditions can lead to damp and mould developing in our tenants' homes.
Surveyors are trained to identify and address root causes rather than treating symptoms alone. Investigations are supported by a range of diagnostic tools and technology, including thermal imaging cameras to identify cold spots and thermal bridging, borescopes to inspect restricted areas, extractor fan testing equipment to assess ventilation performance and drones to safely inspect roofs, chimneys and other hard-to-access areas. These tools help provide a more accurate diagnosis of issues such as water ingress, roofing defects, plumbing leaks, inadequate ventilation, insulation deficiencies and condensation risks. Data and trend analysis are then used to identify recurring issues and inform future investment decisions across our housing stock.
We also provide tenants with advice and guidance through our website, information leaflets and seasonal awareness campaigns, encouraging early reporting and helping residents understand how to reduce the likelihood of damp and mould developing within their homes.
By combining compliance with Awaab's Law, proactive monitoring, root cause analysis and tenant engagement, Midland Heart seeks to minimise both the occurrence and impact of damp and mould across its homes.</t>
  </si>
  <si>
    <t>We have 3 properties that do not meet decent homes and this aligns to the Statistical Data Return (SDR). Again, given the very low numbers this also gets rounded up to 100%. Updates have been provided to Board through the Property Services monthly performance report. We are working to access the homes to complete remediating works however, long standing access issues remain at the homes.</t>
  </si>
  <si>
    <t xml:space="preserve">Overall, we perform well though overall satisfaction was 87.2% in 25/26, a 1.6 point decrease on 2024/25 (88.8%). Please note, this is based on our transaction, or service driven tenant satisfaction programme and not our TSM (Tenant Satisfaction Measure) programme as this is reported separately. A composite result based on ‘very’ and fairly satisfied’ ratings from across all surveys is used to calculate % satisfied performance. Approximately 11.5k telephone interviews were undertaken in 25/26 covering a range of services such as repairs, income services, gas repairs, gas servicing, electrical inspections, complaints, communal services and ASB. MH works with an independent research partner (MEL Research) who undertake telephone interviews with tenants within days of tenants receiving services from MH leading to meaningful and insightful data being obtained. Performance is reported to service leads at an Operational and Directorate level. Contractors’ performance is also monitored and reported as part of the transactional driven tenant satisfaction programme.   </t>
  </si>
  <si>
    <t xml:space="preserve">We have targeted the reduction of environmental impact from how our contractors deliver services within our supply chain.
Our simplified environmental and social value section within our tender questions targets prospective contractors on key material issues:
•	Top management environmental management policies and systems
•	A clear waste management plan
•	Commitments to and evidenced delivery of reductions in environmental impact like electric vehicle implementation and the removal of harmful substances and their use in our localities and homes
•	Social value legacy through tangible tenant offers and regional employment and skills development opportunities.
We use our Social Value consultants HACT to access the Social Value Bank metrics and record our social impact. </t>
  </si>
  <si>
    <t>We have an annual declarations process where members confirm their interests. They are encouraged to notify the Company Secretary as soon as possible if any arise within the year. There is a declaration of interests agenda item at the start of every board meeting.</t>
  </si>
  <si>
    <t>Our governance processes are reviewed by different stakeholders. The RSH completes an inspection approximately every 4 years into the adherence to the governance and viability standards. We obtain a 3 yearly governance review from an independent provider. We have embedded the tenant voice in our governance structure through the MyVoice framework and having independent tenant members on our Operations Committee. We have colleague champions who ensure the colleague voice is heard throughout our governance 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</si>
</sst>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F800]dddd\,\ mmmm\ dd\,\ yyyy"/>
    <numFmt numFmtId="165" formatCode="0.0"/>
    <numFmt numFmtId="166" formatCode="0.0%"/>
    <numFmt numFmtId="167" formatCode="&quot;£&quot;#,##0.00"/>
  </numFmts>
  <fonts count="30" x14ac:knownFonts="1">
    <font>
      <sz val="11"/>
      <color theme="1"/>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font>
    <font>
      <sz val="11"/>
      <color theme="1"/>
      <name val="Arial"/>
      <family val="2"/>
    </font>
    <font>
      <b/>
      <sz val="11"/>
      <color theme="0"/>
      <name val="Arial"/>
      <family val="2"/>
      <scheme val="minor"/>
    </font>
    <font>
      <sz val="11"/>
      <color theme="0"/>
      <name val="Arial"/>
      <family val="2"/>
      <scheme val="minor"/>
    </font>
    <font>
      <sz val="8"/>
      <name val="Arial"/>
      <family val="2"/>
    </font>
    <font>
      <sz val="11"/>
      <name val="Arial"/>
      <family val="2"/>
      <scheme val="minor"/>
    </font>
    <font>
      <b/>
      <sz val="11"/>
      <name val="Arial"/>
      <family val="2"/>
      <scheme val="minor"/>
    </font>
    <font>
      <sz val="11"/>
      <color rgb="FFFF0000"/>
      <name val="Arial"/>
      <family val="2"/>
      <scheme val="minor"/>
    </font>
    <font>
      <sz val="11"/>
      <color rgb="FF000000"/>
      <name val="Arial"/>
      <family val="2"/>
      <scheme val="minor"/>
    </font>
    <font>
      <sz val="12"/>
      <color rgb="FFFF0000"/>
      <name val="Arial"/>
      <family val="2"/>
      <scheme val="minor"/>
    </font>
    <font>
      <b/>
      <sz val="11"/>
      <color theme="1"/>
      <name val="Arial"/>
      <family val="2"/>
    </font>
    <font>
      <b/>
      <sz val="9"/>
      <color theme="1"/>
      <name val="Arial"/>
      <family val="2"/>
    </font>
    <font>
      <sz val="9"/>
      <color theme="1"/>
      <name val="Arial"/>
      <family val="2"/>
    </font>
    <font>
      <sz val="8"/>
      <name val="Arial"/>
      <family val="2"/>
    </font>
    <font>
      <b/>
      <sz val="11"/>
      <color rgb="FFFF0000"/>
      <name val="Arial"/>
      <family val="2"/>
      <scheme val="minor"/>
    </font>
    <font>
      <vertAlign val="subscript"/>
      <sz val="11"/>
      <name val="Arial"/>
      <family val="2"/>
      <scheme val="minor"/>
    </font>
    <font>
      <vertAlign val="superscript"/>
      <sz val="11"/>
      <name val="Arial"/>
      <family val="2"/>
      <scheme val="minor"/>
    </font>
    <font>
      <i/>
      <sz val="11"/>
      <name val="Arial"/>
      <family val="2"/>
      <scheme val="minor"/>
    </font>
    <font>
      <sz val="11"/>
      <color rgb="FFE0E0E0"/>
      <name val="Arial"/>
      <family val="2"/>
      <scheme val="minor"/>
    </font>
  </fonts>
  <fills count="21">
    <fill>
      <patternFill patternType="none"/>
    </fill>
    <fill>
      <patternFill patternType="gray125"/>
    </fill>
    <fill>
      <patternFill patternType="solid">
        <fgColor rgb="FF03AFC0"/>
        <bgColor rgb="FF03AFC0"/>
      </patternFill>
    </fill>
    <fill>
      <patternFill patternType="solid">
        <fgColor rgb="FFFEF2CB"/>
        <bgColor rgb="FFFEF2CB"/>
      </patternFill>
    </fill>
    <fill>
      <patternFill patternType="solid">
        <fgColor rgb="FFE2EFD9"/>
        <bgColor rgb="FFE2EFD9"/>
      </patternFill>
    </fill>
    <fill>
      <patternFill patternType="solid">
        <fgColor rgb="FFD9E2F3"/>
        <bgColor rgb="FFD9E2F3"/>
      </patternFill>
    </fill>
    <fill>
      <patternFill patternType="solid">
        <fgColor rgb="FF7F7F7F"/>
        <bgColor rgb="FF7F7F7F"/>
      </patternFill>
    </fill>
    <fill>
      <patternFill patternType="solid">
        <fgColor rgb="FFE0E0E0"/>
        <bgColor indexed="64"/>
      </patternFill>
    </fill>
    <fill>
      <patternFill patternType="solid">
        <fgColor rgb="FFE0E0E0"/>
        <bgColor rgb="FF03AFC0"/>
      </patternFill>
    </fill>
    <fill>
      <patternFill patternType="solid">
        <fgColor theme="2"/>
        <bgColor indexed="64"/>
      </patternFill>
    </fill>
    <fill>
      <patternFill patternType="solid">
        <fgColor rgb="FF00B0F0"/>
        <bgColor indexed="64"/>
      </patternFill>
    </fill>
    <fill>
      <patternFill patternType="solid">
        <fgColor rgb="FFEFFDFF"/>
        <bgColor indexed="64"/>
      </patternFill>
    </fill>
    <fill>
      <patternFill patternType="solid">
        <fgColor rgb="FF7F7F7F"/>
        <bgColor indexed="64"/>
      </patternFill>
    </fill>
    <fill>
      <patternFill patternType="solid">
        <fgColor rgb="FFF7FFFF"/>
        <bgColor indexed="64"/>
      </patternFill>
    </fill>
    <fill>
      <patternFill patternType="solid">
        <fgColor theme="0"/>
        <bgColor rgb="FF03AFC0"/>
      </patternFill>
    </fill>
    <fill>
      <patternFill patternType="solid">
        <fgColor rgb="FFF7FFFF"/>
        <bgColor rgb="FF03AFC0"/>
      </patternFill>
    </fill>
    <fill>
      <patternFill patternType="solid">
        <fgColor rgb="FFEFFDFF"/>
        <bgColor rgb="FF03AFC0"/>
      </patternFill>
    </fill>
    <fill>
      <patternFill patternType="solid">
        <fgColor theme="0"/>
        <bgColor indexed="64"/>
      </patternFill>
    </fill>
    <fill>
      <patternFill patternType="solid">
        <fgColor rgb="FF03AFC0"/>
        <bgColor indexed="64"/>
      </patternFill>
    </fill>
    <fill>
      <patternFill patternType="solid">
        <fgColor rgb="FFEFFDFF"/>
        <bgColor theme="0"/>
      </patternFill>
    </fill>
    <fill>
      <patternFill patternType="solid">
        <fgColor rgb="FFFFFF00"/>
        <bgColor indexed="64"/>
      </patternFill>
    </fill>
  </fills>
  <borders count="29">
    <border>
      <left/>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auto="1"/>
      </right>
      <top/>
      <bottom style="thin">
        <color auto="1"/>
      </bottom>
      <diagonal/>
    </border>
  </borders>
  <cellStyleXfs count="3">
    <xf numFmtId="0" fontId="0" fillId="0" borderId="0"/>
    <xf numFmtId="0" fontId="10" fillId="0" borderId="4"/>
    <xf numFmtId="9" fontId="12" fillId="0" borderId="0" applyFont="0" applyFill="0" applyBorder="0" applyAlignment="0" applyProtection="0"/>
  </cellStyleXfs>
  <cellXfs count="238">
    <xf numFmtId="0" fontId="0" fillId="0" borderId="0" xfId="0"/>
    <xf numFmtId="0" fontId="11" fillId="0" borderId="0" xfId="0" applyFont="1"/>
    <xf numFmtId="0" fontId="13" fillId="2" borderId="4" xfId="0" applyFont="1" applyFill="1" applyBorder="1" applyAlignment="1" applyProtection="1">
      <alignment horizontal="left" vertical="center" wrapText="1"/>
      <protection hidden="1"/>
    </xf>
    <xf numFmtId="0" fontId="14" fillId="2" borderId="4" xfId="0" applyFont="1" applyFill="1" applyBorder="1" applyAlignment="1" applyProtection="1">
      <alignment horizontal="center" vertical="center"/>
      <protection hidden="1"/>
    </xf>
    <xf numFmtId="0" fontId="14" fillId="2" borderId="4" xfId="0" applyFont="1" applyFill="1" applyBorder="1" applyAlignment="1" applyProtection="1">
      <alignment horizontal="center" vertical="center" wrapText="1"/>
      <protection hidden="1"/>
    </xf>
    <xf numFmtId="0" fontId="14" fillId="8" borderId="4" xfId="0" applyFont="1" applyFill="1" applyBorder="1" applyProtection="1">
      <protection hidden="1"/>
    </xf>
    <xf numFmtId="0" fontId="9" fillId="7" borderId="0" xfId="0" applyFont="1" applyFill="1" applyProtection="1">
      <protection hidden="1"/>
    </xf>
    <xf numFmtId="0" fontId="13" fillId="8" borderId="4" xfId="0" applyFont="1" applyFill="1" applyBorder="1" applyAlignment="1" applyProtection="1">
      <alignment horizontal="left" vertical="center" wrapText="1"/>
      <protection hidden="1"/>
    </xf>
    <xf numFmtId="0" fontId="14" fillId="8" borderId="4" xfId="0" applyFont="1" applyFill="1" applyBorder="1" applyAlignment="1" applyProtection="1">
      <alignment horizontal="center" vertical="center"/>
      <protection hidden="1"/>
    </xf>
    <xf numFmtId="0" fontId="14" fillId="8" borderId="4" xfId="0" applyFont="1" applyFill="1" applyBorder="1" applyAlignment="1" applyProtection="1">
      <alignment horizontal="center" vertical="center" wrapText="1"/>
      <protection hidden="1"/>
    </xf>
    <xf numFmtId="0" fontId="16" fillId="14" borderId="11" xfId="0" applyFont="1" applyFill="1" applyBorder="1" applyAlignment="1" applyProtection="1">
      <alignment horizontal="center" vertical="center" wrapText="1"/>
      <protection locked="0"/>
    </xf>
    <xf numFmtId="0" fontId="13" fillId="8" borderId="4" xfId="0" applyFont="1" applyFill="1" applyBorder="1" applyProtection="1">
      <protection hidden="1"/>
    </xf>
    <xf numFmtId="0" fontId="13" fillId="8" borderId="4" xfId="0" applyFont="1" applyFill="1" applyBorder="1" applyAlignment="1" applyProtection="1">
      <alignment horizontal="center" vertical="center"/>
      <protection hidden="1"/>
    </xf>
    <xf numFmtId="0" fontId="9" fillId="7" borderId="0" xfId="0" applyFont="1" applyFill="1" applyAlignment="1" applyProtection="1">
      <alignment horizontal="center" vertical="center" wrapText="1"/>
      <protection hidden="1"/>
    </xf>
    <xf numFmtId="0" fontId="9" fillId="7" borderId="4" xfId="0" applyFont="1" applyFill="1" applyBorder="1" applyProtection="1">
      <protection hidden="1"/>
    </xf>
    <xf numFmtId="0" fontId="16" fillId="6" borderId="21" xfId="0" applyFont="1" applyFill="1" applyBorder="1" applyAlignment="1" applyProtection="1">
      <alignment horizontal="center" vertical="center" wrapText="1"/>
      <protection hidden="1"/>
    </xf>
    <xf numFmtId="0" fontId="16" fillId="6" borderId="21" xfId="0" applyFont="1" applyFill="1" applyBorder="1" applyAlignment="1" applyProtection="1">
      <alignment horizontal="center" vertical="center"/>
      <protection hidden="1"/>
    </xf>
    <xf numFmtId="0" fontId="16" fillId="6" borderId="24" xfId="0" applyFont="1" applyFill="1" applyBorder="1" applyAlignment="1" applyProtection="1">
      <alignment horizontal="center" vertical="center" wrapText="1"/>
      <protection hidden="1"/>
    </xf>
    <xf numFmtId="0" fontId="16" fillId="6" borderId="24" xfId="0" applyFont="1" applyFill="1" applyBorder="1" applyAlignment="1" applyProtection="1">
      <alignment horizontal="center" vertical="center"/>
      <protection hidden="1"/>
    </xf>
    <xf numFmtId="0" fontId="16" fillId="11" borderId="11" xfId="0" applyFont="1" applyFill="1" applyBorder="1" applyAlignment="1" applyProtection="1">
      <alignment vertical="center" wrapText="1"/>
      <protection hidden="1"/>
    </xf>
    <xf numFmtId="0" fontId="16" fillId="7" borderId="0" xfId="0" applyFont="1" applyFill="1" applyAlignment="1" applyProtection="1">
      <alignment horizontal="center" vertical="center" wrapText="1"/>
      <protection hidden="1"/>
    </xf>
    <xf numFmtId="0" fontId="16" fillId="7" borderId="0" xfId="0" applyFont="1" applyFill="1" applyAlignment="1" applyProtection="1">
      <alignment horizontal="center" vertical="center"/>
      <protection hidden="1"/>
    </xf>
    <xf numFmtId="0" fontId="16" fillId="7" borderId="4" xfId="0" applyFont="1" applyFill="1" applyBorder="1" applyAlignment="1" applyProtection="1">
      <alignment vertical="center" wrapText="1"/>
      <protection hidden="1"/>
    </xf>
    <xf numFmtId="0" fontId="9" fillId="7" borderId="4" xfId="0" applyFont="1" applyFill="1" applyBorder="1" applyAlignment="1" applyProtection="1">
      <alignment horizontal="center" vertical="center"/>
      <protection hidden="1"/>
    </xf>
    <xf numFmtId="0" fontId="13" fillId="2" borderId="4" xfId="0" applyFont="1" applyFill="1" applyBorder="1" applyProtection="1">
      <protection hidden="1"/>
    </xf>
    <xf numFmtId="0" fontId="13" fillId="2" borderId="4" xfId="0" applyFont="1" applyFill="1" applyBorder="1" applyAlignment="1" applyProtection="1">
      <alignment horizontal="center" vertical="center"/>
      <protection hidden="1"/>
    </xf>
    <xf numFmtId="0" fontId="13" fillId="10" borderId="11" xfId="0" applyFont="1" applyFill="1" applyBorder="1" applyAlignment="1" applyProtection="1">
      <alignment horizontal="center" vertical="center" wrapText="1"/>
      <protection hidden="1"/>
    </xf>
    <xf numFmtId="0" fontId="13" fillId="7" borderId="4" xfId="0" applyFont="1" applyFill="1" applyBorder="1" applyAlignment="1" applyProtection="1">
      <alignment horizontal="center" vertical="center" wrapText="1"/>
      <protection hidden="1"/>
    </xf>
    <xf numFmtId="0" fontId="13" fillId="2" borderId="11" xfId="0" applyFont="1" applyFill="1" applyBorder="1" applyAlignment="1" applyProtection="1">
      <alignment horizontal="center" vertical="center" wrapText="1"/>
      <protection hidden="1"/>
    </xf>
    <xf numFmtId="0" fontId="13" fillId="2" borderId="11" xfId="0" applyFont="1" applyFill="1" applyBorder="1" applyAlignment="1" applyProtection="1">
      <alignment horizontal="center" vertical="center"/>
      <protection hidden="1"/>
    </xf>
    <xf numFmtId="0" fontId="16" fillId="11" borderId="11" xfId="0" applyFont="1" applyFill="1" applyBorder="1" applyAlignment="1" applyProtection="1">
      <alignment horizontal="left" vertical="center" wrapText="1"/>
      <protection hidden="1"/>
    </xf>
    <xf numFmtId="0" fontId="16" fillId="6" borderId="21" xfId="0" applyFont="1" applyFill="1" applyBorder="1" applyAlignment="1" applyProtection="1">
      <alignment vertical="center" wrapText="1"/>
      <protection hidden="1"/>
    </xf>
    <xf numFmtId="0" fontId="16" fillId="11" borderId="11" xfId="0" applyFont="1" applyFill="1" applyBorder="1" applyAlignment="1">
      <alignment horizontal="center" vertical="center"/>
    </xf>
    <xf numFmtId="0" fontId="16" fillId="11" borderId="11" xfId="0" applyFont="1" applyFill="1" applyBorder="1" applyAlignment="1">
      <alignment vertical="center" wrapText="1"/>
    </xf>
    <xf numFmtId="0" fontId="16" fillId="11" borderId="11" xfId="0" applyFont="1" applyFill="1" applyBorder="1" applyAlignment="1">
      <alignment horizontal="left" vertical="center" wrapText="1"/>
    </xf>
    <xf numFmtId="0" fontId="16" fillId="6" borderId="24" xfId="0" applyFont="1" applyFill="1" applyBorder="1" applyAlignment="1" applyProtection="1">
      <alignment vertical="center" wrapText="1"/>
      <protection hidden="1"/>
    </xf>
    <xf numFmtId="0" fontId="14" fillId="8" borderId="4" xfId="0" applyFont="1" applyFill="1" applyBorder="1" applyAlignment="1" applyProtection="1">
      <alignment horizontal="left"/>
      <protection hidden="1"/>
    </xf>
    <xf numFmtId="0" fontId="9" fillId="7" borderId="0" xfId="0" applyFont="1" applyFill="1" applyAlignment="1" applyProtection="1">
      <alignment horizontal="left"/>
      <protection hidden="1"/>
    </xf>
    <xf numFmtId="0" fontId="9" fillId="7" borderId="0" xfId="0" applyFont="1" applyFill="1" applyAlignment="1" applyProtection="1">
      <alignment horizontal="center"/>
      <protection hidden="1"/>
    </xf>
    <xf numFmtId="0" fontId="16" fillId="15" borderId="11" xfId="0" applyFont="1" applyFill="1" applyBorder="1" applyAlignment="1" applyProtection="1">
      <alignment horizontal="center" vertical="center" wrapText="1"/>
      <protection hidden="1"/>
    </xf>
    <xf numFmtId="0" fontId="16" fillId="16" borderId="11" xfId="0" applyFont="1" applyFill="1" applyBorder="1" applyAlignment="1" applyProtection="1">
      <alignment horizontal="center" vertical="center" wrapText="1"/>
      <protection hidden="1"/>
    </xf>
    <xf numFmtId="0" fontId="16" fillId="13" borderId="11" xfId="0" applyFont="1" applyFill="1" applyBorder="1" applyAlignment="1" applyProtection="1">
      <alignment horizontal="center" vertical="center" wrapText="1"/>
      <protection hidden="1"/>
    </xf>
    <xf numFmtId="0" fontId="8" fillId="0" borderId="0" xfId="0" applyFont="1"/>
    <xf numFmtId="0" fontId="13" fillId="2" borderId="3" xfId="0" applyFont="1" applyFill="1" applyBorder="1" applyAlignment="1">
      <alignment horizontal="center" vertical="center" wrapText="1"/>
    </xf>
    <xf numFmtId="0" fontId="8" fillId="0" borderId="0" xfId="0" applyFont="1" applyAlignment="1">
      <alignment horizontal="left"/>
    </xf>
    <xf numFmtId="0" fontId="20" fillId="0" borderId="0" xfId="0" applyFont="1"/>
    <xf numFmtId="14" fontId="16" fillId="14" borderId="11" xfId="0" applyNumberFormat="1" applyFont="1" applyFill="1" applyBorder="1" applyAlignment="1" applyProtection="1">
      <alignment horizontal="center" vertical="center" wrapText="1"/>
      <protection locked="0"/>
    </xf>
    <xf numFmtId="0" fontId="21" fillId="0" borderId="0" xfId="0" applyFont="1"/>
    <xf numFmtId="0" fontId="22" fillId="0" borderId="0" xfId="0" applyFont="1"/>
    <xf numFmtId="0" fontId="23" fillId="0" borderId="0" xfId="0" applyFont="1"/>
    <xf numFmtId="10" fontId="23" fillId="0" borderId="0" xfId="0" applyNumberFormat="1" applyFont="1"/>
    <xf numFmtId="2" fontId="23" fillId="0" borderId="0" xfId="0" applyNumberFormat="1" applyFont="1"/>
    <xf numFmtId="14" fontId="23" fillId="0" borderId="0" xfId="0" applyNumberFormat="1" applyFont="1"/>
    <xf numFmtId="0" fontId="21" fillId="0" borderId="4" xfId="0" applyFont="1" applyBorder="1"/>
    <xf numFmtId="0" fontId="11" fillId="0" borderId="4" xfId="0" applyFont="1" applyBorder="1" applyAlignment="1">
      <alignment wrapText="1"/>
    </xf>
    <xf numFmtId="0" fontId="0" fillId="0" borderId="4" xfId="0" applyBorder="1" applyAlignment="1">
      <alignment wrapText="1"/>
    </xf>
    <xf numFmtId="0" fontId="0" fillId="0" borderId="4" xfId="0" applyBorder="1"/>
    <xf numFmtId="10" fontId="23" fillId="0" borderId="0" xfId="2" applyNumberFormat="1" applyFont="1"/>
    <xf numFmtId="165" fontId="23" fillId="0" borderId="0" xfId="0" applyNumberFormat="1" applyFont="1"/>
    <xf numFmtId="49" fontId="25" fillId="0" borderId="3" xfId="0" applyNumberFormat="1" applyFont="1" applyBorder="1" applyAlignment="1">
      <alignment horizontal="center" vertical="center" wrapText="1"/>
    </xf>
    <xf numFmtId="164" fontId="25" fillId="0" borderId="3" xfId="0" applyNumberFormat="1" applyFont="1" applyBorder="1" applyAlignment="1">
      <alignment horizontal="center" vertical="center" wrapText="1"/>
    </xf>
    <xf numFmtId="0" fontId="13" fillId="2" borderId="11" xfId="0" applyFont="1" applyFill="1" applyBorder="1" applyAlignment="1">
      <alignment horizontal="center" vertical="center" wrapText="1"/>
    </xf>
    <xf numFmtId="0" fontId="7" fillId="0" borderId="11" xfId="0" applyFont="1" applyBorder="1" applyAlignment="1">
      <alignment horizontal="center" vertical="center" wrapText="1"/>
    </xf>
    <xf numFmtId="0" fontId="7" fillId="0" borderId="11" xfId="0" applyFont="1" applyBorder="1" applyAlignment="1">
      <alignment horizontal="center" vertical="center"/>
    </xf>
    <xf numFmtId="0" fontId="7" fillId="0" borderId="11" xfId="0" applyFont="1" applyBorder="1" applyAlignment="1">
      <alignment horizontal="left" vertical="center" wrapText="1"/>
    </xf>
    <xf numFmtId="0" fontId="19" fillId="0" borderId="11" xfId="0" applyFont="1" applyBorder="1" applyAlignment="1">
      <alignment horizontal="left" vertical="center" wrapText="1"/>
    </xf>
    <xf numFmtId="0" fontId="7" fillId="11" borderId="11" xfId="0" applyFont="1" applyFill="1" applyBorder="1" applyAlignment="1" applyProtection="1">
      <alignment horizontal="left" vertical="center"/>
      <protection hidden="1"/>
    </xf>
    <xf numFmtId="0" fontId="7" fillId="0" borderId="0" xfId="0" applyFont="1"/>
    <xf numFmtId="0" fontId="7" fillId="0" borderId="0" xfId="0" applyFont="1" applyAlignment="1">
      <alignment horizontal="left" wrapText="1"/>
    </xf>
    <xf numFmtId="0" fontId="7" fillId="7" borderId="0" xfId="0" applyFont="1" applyFill="1" applyAlignment="1" applyProtection="1">
      <alignment horizontal="center" vertical="center" wrapText="1"/>
      <protection hidden="1"/>
    </xf>
    <xf numFmtId="10" fontId="7" fillId="9" borderId="11" xfId="2" applyNumberFormat="1" applyFont="1" applyFill="1" applyBorder="1" applyAlignment="1" applyProtection="1">
      <alignment horizontal="center" vertical="center" wrapText="1"/>
      <protection locked="0"/>
    </xf>
    <xf numFmtId="2" fontId="7" fillId="9" borderId="11" xfId="2" applyNumberFormat="1" applyFont="1" applyFill="1" applyBorder="1" applyAlignment="1" applyProtection="1">
      <alignment horizontal="center" vertical="center" wrapText="1"/>
      <protection locked="0"/>
    </xf>
    <xf numFmtId="0" fontId="7" fillId="7" borderId="0" xfId="0" applyFont="1" applyFill="1" applyProtection="1">
      <protection hidden="1"/>
    </xf>
    <xf numFmtId="0" fontId="7" fillId="7" borderId="4" xfId="0" applyFont="1" applyFill="1" applyBorder="1" applyProtection="1">
      <protection hidden="1"/>
    </xf>
    <xf numFmtId="0" fontId="7" fillId="7" borderId="0" xfId="0" applyFont="1" applyFill="1" applyAlignment="1" applyProtection="1">
      <alignment horizontal="left"/>
      <protection hidden="1"/>
    </xf>
    <xf numFmtId="0" fontId="7" fillId="9" borderId="11" xfId="0" applyFont="1" applyFill="1" applyBorder="1" applyAlignment="1" applyProtection="1">
      <alignment horizontal="center" vertical="center" wrapText="1"/>
      <protection locked="0"/>
    </xf>
    <xf numFmtId="166" fontId="7" fillId="9" borderId="11" xfId="2" applyNumberFormat="1" applyFont="1" applyFill="1" applyBorder="1" applyAlignment="1" applyProtection="1">
      <alignment horizontal="center" vertical="center" wrapText="1"/>
      <protection locked="0"/>
    </xf>
    <xf numFmtId="2" fontId="7" fillId="9" borderId="11" xfId="0" applyNumberFormat="1" applyFont="1" applyFill="1" applyBorder="1" applyAlignment="1" applyProtection="1">
      <alignment horizontal="center" vertical="center" wrapText="1"/>
      <protection locked="0"/>
    </xf>
    <xf numFmtId="14" fontId="7" fillId="9" borderId="11" xfId="0" applyNumberFormat="1" applyFont="1" applyFill="1" applyBorder="1" applyAlignment="1" applyProtection="1">
      <alignment horizontal="center" vertical="center" wrapText="1"/>
      <protection locked="0"/>
    </xf>
    <xf numFmtId="0" fontId="7" fillId="6" borderId="20" xfId="0" applyFont="1" applyFill="1" applyBorder="1" applyAlignment="1" applyProtection="1">
      <alignment wrapText="1"/>
      <protection hidden="1"/>
    </xf>
    <xf numFmtId="0" fontId="7" fillId="12" borderId="21" xfId="0" applyFont="1" applyFill="1" applyBorder="1" applyAlignment="1" applyProtection="1">
      <alignment horizontal="center" vertical="center"/>
      <protection hidden="1"/>
    </xf>
    <xf numFmtId="0" fontId="7" fillId="12" borderId="12" xfId="0" applyFont="1" applyFill="1" applyBorder="1" applyAlignment="1" applyProtection="1">
      <alignment horizontal="center" vertical="center" wrapText="1"/>
      <protection hidden="1"/>
    </xf>
    <xf numFmtId="166" fontId="7" fillId="9" borderId="11" xfId="0" applyNumberFormat="1" applyFont="1" applyFill="1" applyBorder="1" applyAlignment="1" applyProtection="1">
      <alignment horizontal="center" vertical="center" wrapText="1"/>
      <protection locked="0"/>
    </xf>
    <xf numFmtId="0" fontId="7" fillId="6" borderId="20" xfId="0" applyFont="1" applyFill="1" applyBorder="1" applyProtection="1">
      <protection hidden="1"/>
    </xf>
    <xf numFmtId="0" fontId="7" fillId="12" borderId="24" xfId="0" applyFont="1" applyFill="1" applyBorder="1" applyAlignment="1" applyProtection="1">
      <alignment horizontal="center" vertical="center"/>
      <protection hidden="1"/>
    </xf>
    <xf numFmtId="0" fontId="7" fillId="12" borderId="28" xfId="0" applyFont="1" applyFill="1" applyBorder="1" applyAlignment="1" applyProtection="1">
      <alignment horizontal="center" vertical="center" wrapText="1"/>
      <protection hidden="1"/>
    </xf>
    <xf numFmtId="0" fontId="7" fillId="7" borderId="4" xfId="0" applyFont="1" applyFill="1" applyBorder="1" applyAlignment="1" applyProtection="1">
      <alignment horizontal="left"/>
      <protection hidden="1"/>
    </xf>
    <xf numFmtId="0" fontId="7" fillId="6" borderId="20" xfId="0" applyFont="1" applyFill="1" applyBorder="1" applyAlignment="1" applyProtection="1">
      <alignment horizontal="center" wrapText="1"/>
      <protection hidden="1"/>
    </xf>
    <xf numFmtId="0" fontId="7" fillId="7" borderId="4" xfId="0" applyFont="1" applyFill="1" applyBorder="1" applyAlignment="1" applyProtection="1">
      <alignment horizontal="center" vertical="center"/>
      <protection hidden="1"/>
    </xf>
    <xf numFmtId="0" fontId="7" fillId="7" borderId="0" xfId="0" applyFont="1" applyFill="1" applyAlignment="1" applyProtection="1">
      <alignment horizontal="center" vertical="center"/>
      <protection hidden="1"/>
    </xf>
    <xf numFmtId="0" fontId="7" fillId="7" borderId="4" xfId="0" applyFont="1" applyFill="1" applyBorder="1" applyAlignment="1" applyProtection="1">
      <alignment vertical="center" wrapText="1"/>
      <protection hidden="1"/>
    </xf>
    <xf numFmtId="166" fontId="7" fillId="7" borderId="4" xfId="2" applyNumberFormat="1" applyFont="1" applyFill="1" applyBorder="1" applyAlignment="1" applyProtection="1">
      <alignment horizontal="center" vertical="center" wrapText="1"/>
      <protection locked="0"/>
    </xf>
    <xf numFmtId="0" fontId="16" fillId="7" borderId="4" xfId="0" applyFont="1" applyFill="1" applyBorder="1" applyAlignment="1" applyProtection="1">
      <alignment horizontal="left" vertical="center" wrapText="1"/>
      <protection hidden="1"/>
    </xf>
    <xf numFmtId="0" fontId="6" fillId="11" borderId="11" xfId="0" applyFont="1" applyFill="1" applyBorder="1" applyAlignment="1" applyProtection="1">
      <alignment horizontal="left" vertical="center"/>
      <protection hidden="1"/>
    </xf>
    <xf numFmtId="0" fontId="6" fillId="11" borderId="11" xfId="0" applyFont="1" applyFill="1" applyBorder="1" applyAlignment="1" applyProtection="1">
      <alignment horizontal="left" vertical="center" wrapText="1"/>
      <protection hidden="1"/>
    </xf>
    <xf numFmtId="1" fontId="7" fillId="9" borderId="11" xfId="0" applyNumberFormat="1" applyFont="1" applyFill="1" applyBorder="1" applyAlignment="1" applyProtection="1">
      <alignment horizontal="center" vertical="center" wrapText="1"/>
      <protection locked="0"/>
    </xf>
    <xf numFmtId="0" fontId="16" fillId="11" borderId="22" xfId="0" applyFont="1" applyFill="1" applyBorder="1" applyAlignment="1" applyProtection="1">
      <alignment horizontal="left" vertical="center" wrapText="1"/>
      <protection hidden="1"/>
    </xf>
    <xf numFmtId="0" fontId="16" fillId="11" borderId="11" xfId="0" applyFont="1" applyFill="1" applyBorder="1" applyAlignment="1" applyProtection="1">
      <alignment horizontal="center" vertical="center" wrapText="1"/>
      <protection hidden="1"/>
    </xf>
    <xf numFmtId="166" fontId="5" fillId="9" borderId="11" xfId="2" applyNumberFormat="1" applyFont="1" applyFill="1" applyBorder="1" applyAlignment="1" applyProtection="1">
      <alignment horizontal="center" vertical="center" wrapText="1"/>
      <protection locked="0"/>
    </xf>
    <xf numFmtId="0" fontId="16" fillId="11" borderId="11" xfId="0" applyFont="1" applyFill="1" applyBorder="1" applyAlignment="1" applyProtection="1">
      <alignment horizontal="left" vertical="center"/>
      <protection hidden="1"/>
    </xf>
    <xf numFmtId="0" fontId="16" fillId="9" borderId="11" xfId="0" applyFont="1" applyFill="1" applyBorder="1" applyAlignment="1" applyProtection="1">
      <alignment horizontal="center" vertical="center" wrapText="1"/>
      <protection locked="0"/>
    </xf>
    <xf numFmtId="14" fontId="16" fillId="9" borderId="11" xfId="0" applyNumberFormat="1" applyFont="1" applyFill="1" applyBorder="1" applyAlignment="1" applyProtection="1">
      <alignment horizontal="center" vertical="center" wrapText="1"/>
      <protection locked="0"/>
    </xf>
    <xf numFmtId="166" fontId="16" fillId="9" borderId="11" xfId="2" applyNumberFormat="1" applyFont="1" applyFill="1" applyBorder="1" applyAlignment="1" applyProtection="1">
      <alignment horizontal="center" vertical="center" wrapText="1"/>
      <protection locked="0"/>
    </xf>
    <xf numFmtId="0" fontId="5" fillId="9" borderId="11" xfId="2" applyNumberFormat="1" applyFont="1" applyFill="1" applyBorder="1" applyAlignment="1" applyProtection="1">
      <alignment horizontal="center" vertical="center" wrapText="1"/>
      <protection locked="0"/>
    </xf>
    <xf numFmtId="2" fontId="23" fillId="0" borderId="0" xfId="2" applyNumberFormat="1" applyFont="1"/>
    <xf numFmtId="2" fontId="16" fillId="9" borderId="11" xfId="0" applyNumberFormat="1" applyFont="1" applyFill="1" applyBorder="1" applyAlignment="1" applyProtection="1">
      <alignment horizontal="center" vertical="center" wrapText="1"/>
      <protection locked="0"/>
    </xf>
    <xf numFmtId="0" fontId="16" fillId="7" borderId="0" xfId="0" applyFont="1" applyFill="1" applyProtection="1">
      <protection hidden="1"/>
    </xf>
    <xf numFmtId="0" fontId="16" fillId="7" borderId="0" xfId="0" applyFont="1" applyFill="1" applyAlignment="1" applyProtection="1">
      <alignment horizontal="left"/>
      <protection hidden="1"/>
    </xf>
    <xf numFmtId="167" fontId="16" fillId="9" borderId="11" xfId="0" applyNumberFormat="1" applyFont="1" applyFill="1" applyBorder="1" applyAlignment="1" applyProtection="1">
      <alignment horizontal="center" vertical="center" wrapText="1"/>
      <protection locked="0"/>
    </xf>
    <xf numFmtId="10" fontId="23" fillId="0" borderId="0" xfId="2" applyNumberFormat="1" applyFont="1" applyFill="1"/>
    <xf numFmtId="167" fontId="23" fillId="0" borderId="0" xfId="0" applyNumberFormat="1" applyFont="1"/>
    <xf numFmtId="0" fontId="16" fillId="11" borderId="11" xfId="0" applyFont="1" applyFill="1" applyBorder="1" applyAlignment="1" applyProtection="1">
      <alignment horizontal="center" vertical="center"/>
      <protection hidden="1"/>
    </xf>
    <xf numFmtId="0" fontId="28" fillId="11" borderId="11" xfId="0" applyFont="1" applyFill="1" applyBorder="1" applyAlignment="1">
      <alignment vertical="center" wrapText="1"/>
    </xf>
    <xf numFmtId="0" fontId="16" fillId="9" borderId="11" xfId="0" applyFont="1" applyFill="1" applyBorder="1" applyAlignment="1" applyProtection="1">
      <alignment vertical="center" wrapText="1"/>
      <protection locked="0"/>
    </xf>
    <xf numFmtId="0" fontId="16" fillId="0" borderId="11" xfId="0" applyFont="1" applyBorder="1" applyAlignment="1">
      <alignment horizontal="center" vertical="center"/>
    </xf>
    <xf numFmtId="0" fontId="16" fillId="4" borderId="11"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6" fillId="5" borderId="11" xfId="0" applyFont="1" applyFill="1" applyBorder="1" applyAlignment="1">
      <alignment horizontal="center" vertical="center" wrapText="1"/>
    </xf>
    <xf numFmtId="0" fontId="16" fillId="0" borderId="11" xfId="0" applyFont="1" applyBorder="1" applyAlignment="1">
      <alignment horizontal="left" vertical="center" wrapText="1"/>
    </xf>
    <xf numFmtId="0" fontId="16" fillId="20" borderId="11" xfId="0" applyFont="1" applyFill="1" applyBorder="1" applyAlignment="1">
      <alignment horizontal="center" vertical="center" wrapText="1"/>
    </xf>
    <xf numFmtId="0" fontId="16" fillId="0" borderId="11" xfId="0" applyFont="1" applyBorder="1" applyAlignment="1">
      <alignment horizontal="center" vertical="center" wrapText="1"/>
    </xf>
    <xf numFmtId="0" fontId="7" fillId="9" borderId="20" xfId="0" applyFont="1" applyFill="1" applyBorder="1" applyAlignment="1" applyProtection="1">
      <alignment horizontal="center" vertical="center" wrapText="1"/>
      <protection locked="0"/>
    </xf>
    <xf numFmtId="0" fontId="29" fillId="8" borderId="4" xfId="0" applyFont="1" applyFill="1" applyBorder="1" applyAlignment="1" applyProtection="1">
      <alignment vertical="center"/>
      <protection hidden="1"/>
    </xf>
    <xf numFmtId="1" fontId="7" fillId="9" borderId="11" xfId="2" applyNumberFormat="1" applyFont="1" applyFill="1" applyBorder="1" applyAlignment="1" applyProtection="1">
      <alignment horizontal="center" vertical="center" wrapText="1"/>
      <protection locked="0"/>
    </xf>
    <xf numFmtId="0" fontId="5" fillId="9" borderId="20" xfId="2" applyNumberFormat="1" applyFont="1" applyFill="1" applyBorder="1" applyAlignment="1" applyProtection="1">
      <alignment horizontal="center" vertical="center" wrapText="1"/>
      <protection locked="0"/>
    </xf>
    <xf numFmtId="0" fontId="16" fillId="11" borderId="11" xfId="0" applyFont="1" applyFill="1" applyBorder="1" applyAlignment="1" applyProtection="1">
      <alignment vertical="center"/>
      <protection hidden="1"/>
    </xf>
    <xf numFmtId="0" fontId="16" fillId="9" borderId="11" xfId="2" applyNumberFormat="1" applyFont="1" applyFill="1" applyBorder="1" applyAlignment="1" applyProtection="1">
      <alignment horizontal="center" vertical="center" wrapText="1"/>
      <protection locked="0"/>
    </xf>
    <xf numFmtId="0" fontId="3" fillId="9" borderId="11" xfId="0" applyFont="1" applyFill="1" applyBorder="1" applyAlignment="1" applyProtection="1">
      <alignment horizontal="center" vertical="center" wrapText="1"/>
      <protection locked="0"/>
    </xf>
    <xf numFmtId="0" fontId="3" fillId="9" borderId="11" xfId="2" applyNumberFormat="1" applyFont="1" applyFill="1" applyBorder="1" applyAlignment="1" applyProtection="1">
      <alignment horizontal="center" vertical="center" wrapText="1"/>
      <protection locked="0"/>
    </xf>
    <xf numFmtId="20" fontId="16" fillId="17" borderId="11" xfId="0" applyNumberFormat="1" applyFont="1" applyFill="1" applyBorder="1" applyAlignment="1" applyProtection="1">
      <alignment horizontal="center" vertical="center" wrapText="1"/>
      <protection locked="0"/>
    </xf>
    <xf numFmtId="166" fontId="2" fillId="9" borderId="11" xfId="2" applyNumberFormat="1" applyFont="1" applyFill="1" applyBorder="1" applyAlignment="1" applyProtection="1">
      <alignment horizontal="center" vertical="center" wrapText="1"/>
      <protection locked="0"/>
    </xf>
    <xf numFmtId="0" fontId="17" fillId="15" borderId="22" xfId="0" applyFont="1" applyFill="1" applyBorder="1" applyAlignment="1" applyProtection="1">
      <alignment horizontal="center" vertical="center" wrapText="1"/>
      <protection hidden="1"/>
    </xf>
    <xf numFmtId="0" fontId="17" fillId="15" borderId="23" xfId="0" applyFont="1" applyFill="1" applyBorder="1" applyAlignment="1" applyProtection="1">
      <alignment horizontal="center" vertical="center" wrapText="1"/>
      <protection hidden="1"/>
    </xf>
    <xf numFmtId="0" fontId="17" fillId="15" borderId="13" xfId="0" applyFont="1" applyFill="1" applyBorder="1" applyAlignment="1" applyProtection="1">
      <alignment horizontal="center" vertical="center" wrapText="1"/>
      <protection hidden="1"/>
    </xf>
    <xf numFmtId="0" fontId="16" fillId="11" borderId="11" xfId="0" applyFont="1" applyFill="1" applyBorder="1" applyAlignment="1" applyProtection="1">
      <alignment horizontal="left" vertical="center" wrapText="1"/>
      <protection hidden="1"/>
    </xf>
    <xf numFmtId="0" fontId="16" fillId="11" borderId="22" xfId="0" applyFont="1" applyFill="1" applyBorder="1" applyAlignment="1" applyProtection="1">
      <alignment horizontal="left" vertical="center" wrapText="1"/>
      <protection hidden="1"/>
    </xf>
    <xf numFmtId="0" fontId="16" fillId="11" borderId="23" xfId="0" applyFont="1" applyFill="1" applyBorder="1" applyAlignment="1" applyProtection="1">
      <alignment horizontal="left" vertical="center" wrapText="1"/>
      <protection hidden="1"/>
    </xf>
    <xf numFmtId="0" fontId="16" fillId="11" borderId="13" xfId="0" applyFont="1" applyFill="1" applyBorder="1" applyAlignment="1" applyProtection="1">
      <alignment horizontal="left" vertical="center" wrapText="1"/>
      <protection hidden="1"/>
    </xf>
    <xf numFmtId="0" fontId="16" fillId="5" borderId="23" xfId="0" applyFont="1" applyFill="1" applyBorder="1" applyAlignment="1" applyProtection="1">
      <alignment horizontal="center" vertical="center" textRotation="90"/>
      <protection hidden="1"/>
    </xf>
    <xf numFmtId="0" fontId="16" fillId="5" borderId="13" xfId="0" applyFont="1" applyFill="1" applyBorder="1" applyAlignment="1" applyProtection="1">
      <alignment horizontal="center" vertical="center" textRotation="90"/>
      <protection hidden="1"/>
    </xf>
    <xf numFmtId="0" fontId="16" fillId="11" borderId="23" xfId="0" applyFont="1" applyFill="1" applyBorder="1" applyAlignment="1" applyProtection="1">
      <alignment horizontal="center" vertical="center" wrapText="1"/>
      <protection hidden="1"/>
    </xf>
    <xf numFmtId="0" fontId="16" fillId="11" borderId="13" xfId="0" applyFont="1" applyFill="1" applyBorder="1" applyAlignment="1" applyProtection="1">
      <alignment horizontal="center" vertical="center" wrapText="1"/>
      <protection hidden="1"/>
    </xf>
    <xf numFmtId="0" fontId="16" fillId="11" borderId="22" xfId="0" applyFont="1" applyFill="1" applyBorder="1" applyAlignment="1" applyProtection="1">
      <alignment horizontal="center" vertical="center"/>
      <protection hidden="1"/>
    </xf>
    <xf numFmtId="0" fontId="16" fillId="11" borderId="13" xfId="0" applyFont="1" applyFill="1" applyBorder="1" applyAlignment="1" applyProtection="1">
      <alignment horizontal="center" vertical="center"/>
      <protection hidden="1"/>
    </xf>
    <xf numFmtId="0" fontId="16" fillId="11" borderId="22" xfId="0" applyFont="1" applyFill="1" applyBorder="1" applyAlignment="1">
      <alignment horizontal="left" vertical="center" wrapText="1"/>
    </xf>
    <xf numFmtId="0" fontId="16" fillId="11" borderId="13" xfId="0" applyFont="1" applyFill="1" applyBorder="1" applyAlignment="1">
      <alignment horizontal="left" vertical="center" wrapText="1"/>
    </xf>
    <xf numFmtId="0" fontId="16" fillId="11" borderId="11" xfId="0" applyFont="1" applyFill="1" applyBorder="1" applyAlignment="1" applyProtection="1">
      <alignment horizontal="center" vertical="center"/>
      <protection hidden="1"/>
    </xf>
    <xf numFmtId="0" fontId="16" fillId="11" borderId="22" xfId="0" applyFont="1" applyFill="1" applyBorder="1" applyAlignment="1">
      <alignment horizontal="center" vertical="center"/>
    </xf>
    <xf numFmtId="0" fontId="16" fillId="11" borderId="13" xfId="0" applyFont="1" applyFill="1" applyBorder="1" applyAlignment="1">
      <alignment horizontal="center" vertical="center"/>
    </xf>
    <xf numFmtId="0" fontId="16" fillId="19" borderId="11" xfId="0" applyFont="1" applyFill="1" applyBorder="1" applyAlignment="1" applyProtection="1">
      <alignment horizontal="center" vertical="center"/>
      <protection hidden="1"/>
    </xf>
    <xf numFmtId="0" fontId="13" fillId="2" borderId="11" xfId="0" applyFont="1" applyFill="1" applyBorder="1" applyAlignment="1" applyProtection="1">
      <alignment horizontal="center" vertical="center" wrapText="1"/>
      <protection hidden="1"/>
    </xf>
    <xf numFmtId="0" fontId="16" fillId="11" borderId="23" xfId="0" applyFont="1" applyFill="1" applyBorder="1" applyAlignment="1">
      <alignment horizontal="left" vertical="center" wrapText="1"/>
    </xf>
    <xf numFmtId="0" fontId="16" fillId="11" borderId="23" xfId="0" applyFont="1" applyFill="1" applyBorder="1" applyAlignment="1">
      <alignment horizontal="center" vertical="center"/>
    </xf>
    <xf numFmtId="0" fontId="16" fillId="11" borderId="11" xfId="0" applyFont="1" applyFill="1" applyBorder="1" applyAlignment="1" applyProtection="1">
      <alignment horizontal="center" vertical="center" wrapText="1"/>
      <protection hidden="1"/>
    </xf>
    <xf numFmtId="0" fontId="7" fillId="4" borderId="22" xfId="0" applyFont="1" applyFill="1" applyBorder="1" applyAlignment="1" applyProtection="1">
      <alignment horizontal="center" vertical="center" textRotation="90" wrapText="1"/>
      <protection hidden="1"/>
    </xf>
    <xf numFmtId="0" fontId="7" fillId="4" borderId="23" xfId="0" applyFont="1" applyFill="1" applyBorder="1" applyAlignment="1" applyProtection="1">
      <alignment horizontal="center" vertical="center" textRotation="90" wrapText="1"/>
      <protection hidden="1"/>
    </xf>
    <xf numFmtId="0" fontId="7" fillId="4" borderId="13" xfId="0" applyFont="1" applyFill="1" applyBorder="1" applyAlignment="1" applyProtection="1">
      <alignment horizontal="center" vertical="center" textRotation="90" wrapText="1"/>
      <protection hidden="1"/>
    </xf>
    <xf numFmtId="0" fontId="16" fillId="11" borderId="22" xfId="0" applyFont="1" applyFill="1" applyBorder="1" applyAlignment="1" applyProtection="1">
      <alignment horizontal="center" vertical="center" wrapText="1"/>
      <protection hidden="1"/>
    </xf>
    <xf numFmtId="0" fontId="7" fillId="3" borderId="11" xfId="0" applyFont="1" applyFill="1" applyBorder="1" applyAlignment="1" applyProtection="1">
      <alignment horizontal="center" vertical="center" textRotation="90"/>
      <protection hidden="1"/>
    </xf>
    <xf numFmtId="0" fontId="16" fillId="19" borderId="22" xfId="0" applyFont="1" applyFill="1" applyBorder="1" applyAlignment="1" applyProtection="1">
      <alignment horizontal="center" vertical="center"/>
      <protection hidden="1"/>
    </xf>
    <xf numFmtId="0" fontId="16" fillId="19" borderId="13" xfId="0" applyFont="1" applyFill="1" applyBorder="1" applyAlignment="1" applyProtection="1">
      <alignment horizontal="center" vertical="center"/>
      <protection hidden="1"/>
    </xf>
    <xf numFmtId="0" fontId="28" fillId="11" borderId="22" xfId="0" applyFont="1" applyFill="1" applyBorder="1" applyAlignment="1">
      <alignment horizontal="left" vertical="center" wrapText="1"/>
    </xf>
    <xf numFmtId="0" fontId="28" fillId="11" borderId="23" xfId="0" applyFont="1" applyFill="1" applyBorder="1" applyAlignment="1">
      <alignment horizontal="left" vertical="center" wrapText="1"/>
    </xf>
    <xf numFmtId="0" fontId="28" fillId="11" borderId="13" xfId="0" applyFont="1" applyFill="1" applyBorder="1" applyAlignment="1">
      <alignment horizontal="left" vertical="center" wrapText="1"/>
    </xf>
    <xf numFmtId="166" fontId="7" fillId="9" borderId="13" xfId="2" applyNumberFormat="1" applyFont="1" applyFill="1" applyBorder="1" applyAlignment="1" applyProtection="1">
      <alignment horizontal="center" vertical="center" wrapText="1"/>
      <protection locked="0"/>
    </xf>
    <xf numFmtId="0" fontId="16" fillId="4" borderId="11" xfId="0" applyFont="1" applyFill="1" applyBorder="1" applyAlignment="1" applyProtection="1">
      <alignment horizontal="center" vertical="center" textRotation="90"/>
      <protection hidden="1"/>
    </xf>
    <xf numFmtId="0" fontId="16" fillId="9" borderId="22" xfId="0" applyFont="1" applyFill="1" applyBorder="1" applyAlignment="1" applyProtection="1">
      <alignment horizontal="left" vertical="center" wrapText="1"/>
      <protection locked="0"/>
    </xf>
    <xf numFmtId="0" fontId="16" fillId="9" borderId="13" xfId="0" applyFont="1" applyFill="1" applyBorder="1" applyAlignment="1" applyProtection="1">
      <alignment horizontal="left" vertical="center" wrapText="1"/>
      <protection locked="0"/>
    </xf>
    <xf numFmtId="0" fontId="16" fillId="11" borderId="22" xfId="0" applyFont="1" applyFill="1" applyBorder="1" applyAlignment="1" applyProtection="1">
      <alignment horizontal="left" vertical="center"/>
      <protection hidden="1"/>
    </xf>
    <xf numFmtId="0" fontId="16" fillId="11" borderId="13" xfId="0" applyFont="1" applyFill="1" applyBorder="1" applyAlignment="1" applyProtection="1">
      <alignment horizontal="left" vertical="center"/>
      <protection hidden="1"/>
    </xf>
    <xf numFmtId="0" fontId="28" fillId="11" borderId="11" xfId="0" applyFont="1" applyFill="1" applyBorder="1" applyAlignment="1">
      <alignment horizontal="left" vertical="center" wrapText="1"/>
    </xf>
    <xf numFmtId="0" fontId="3" fillId="9" borderId="22" xfId="0" applyFont="1" applyFill="1" applyBorder="1" applyAlignment="1" applyProtection="1">
      <alignment horizontal="center" vertical="center" wrapText="1"/>
      <protection locked="0"/>
    </xf>
    <xf numFmtId="0" fontId="7" fillId="9" borderId="23" xfId="0" applyFont="1" applyFill="1" applyBorder="1" applyAlignment="1" applyProtection="1">
      <alignment horizontal="center" vertical="center" wrapText="1"/>
      <protection locked="0"/>
    </xf>
    <xf numFmtId="0" fontId="7" fillId="9" borderId="13" xfId="0" applyFont="1" applyFill="1" applyBorder="1" applyAlignment="1" applyProtection="1">
      <alignment horizontal="center" vertical="center" wrapText="1"/>
      <protection locked="0"/>
    </xf>
    <xf numFmtId="0" fontId="5" fillId="9" borderId="22" xfId="0" applyFont="1" applyFill="1" applyBorder="1" applyAlignment="1" applyProtection="1">
      <alignment horizontal="center" vertical="center" wrapText="1"/>
      <protection locked="0"/>
    </xf>
    <xf numFmtId="0" fontId="16" fillId="11" borderId="23" xfId="0" applyFont="1" applyFill="1" applyBorder="1" applyAlignment="1" applyProtection="1">
      <alignment horizontal="center" vertical="center"/>
      <protection hidden="1"/>
    </xf>
    <xf numFmtId="0" fontId="16" fillId="9" borderId="11" xfId="2" applyNumberFormat="1" applyFont="1" applyFill="1" applyBorder="1" applyAlignment="1" applyProtection="1">
      <alignment horizontal="center" vertical="center" wrapText="1"/>
      <protection locked="0"/>
    </xf>
    <xf numFmtId="0" fontId="5" fillId="9" borderId="11" xfId="0" applyFont="1" applyFill="1" applyBorder="1" applyAlignment="1" applyProtection="1">
      <alignment horizontal="center" vertical="center" wrapText="1"/>
      <protection locked="0"/>
    </xf>
    <xf numFmtId="0" fontId="7" fillId="9" borderId="11" xfId="0" applyFont="1" applyFill="1" applyBorder="1" applyAlignment="1" applyProtection="1">
      <alignment horizontal="center" vertical="center" wrapText="1"/>
      <protection locked="0"/>
    </xf>
    <xf numFmtId="0" fontId="16" fillId="11" borderId="11" xfId="0" applyFont="1" applyFill="1" applyBorder="1" applyAlignment="1">
      <alignment horizontal="left" vertical="center" wrapText="1"/>
    </xf>
    <xf numFmtId="0" fontId="7" fillId="11" borderId="11" xfId="0" applyFont="1" applyFill="1" applyBorder="1" applyAlignment="1" applyProtection="1">
      <alignment horizontal="left" vertical="center"/>
      <protection hidden="1"/>
    </xf>
    <xf numFmtId="0" fontId="16" fillId="9" borderId="22" xfId="0" applyFont="1" applyFill="1" applyBorder="1" applyAlignment="1" applyProtection="1">
      <alignment horizontal="center" vertical="center" wrapText="1"/>
      <protection locked="0"/>
    </xf>
    <xf numFmtId="0" fontId="16" fillId="9" borderId="13" xfId="0" applyFont="1" applyFill="1" applyBorder="1" applyAlignment="1" applyProtection="1">
      <alignment horizontal="center" vertical="center" wrapText="1"/>
      <protection locked="0"/>
    </xf>
    <xf numFmtId="0" fontId="16" fillId="0" borderId="22" xfId="0" applyFont="1" applyBorder="1" applyAlignment="1">
      <alignment horizontal="left" vertical="center" wrapText="1"/>
    </xf>
    <xf numFmtId="0" fontId="16" fillId="0" borderId="13" xfId="0" applyFont="1" applyBorder="1" applyAlignment="1">
      <alignment horizontal="left" vertical="center" wrapText="1"/>
    </xf>
    <xf numFmtId="14" fontId="7" fillId="9" borderId="22" xfId="2" applyNumberFormat="1" applyFont="1" applyFill="1" applyBorder="1" applyAlignment="1" applyProtection="1">
      <alignment horizontal="center" vertical="center" wrapText="1"/>
      <protection locked="0"/>
    </xf>
    <xf numFmtId="14" fontId="7" fillId="9" borderId="13" xfId="2" applyNumberFormat="1" applyFont="1" applyFill="1" applyBorder="1" applyAlignment="1" applyProtection="1">
      <alignment horizontal="center" vertical="center" wrapText="1"/>
      <protection locked="0"/>
    </xf>
    <xf numFmtId="0" fontId="16" fillId="5" borderId="11" xfId="0" applyFont="1" applyFill="1" applyBorder="1" applyAlignment="1" applyProtection="1">
      <alignment horizontal="center" vertical="center" textRotation="90"/>
      <protection hidden="1"/>
    </xf>
    <xf numFmtId="0" fontId="7" fillId="3" borderId="25" xfId="0" applyFont="1" applyFill="1" applyBorder="1" applyAlignment="1" applyProtection="1">
      <alignment horizontal="center" vertical="center" textRotation="90"/>
      <protection hidden="1"/>
    </xf>
    <xf numFmtId="0" fontId="7" fillId="3" borderId="26" xfId="0" applyFont="1" applyFill="1" applyBorder="1" applyAlignment="1" applyProtection="1">
      <alignment horizontal="center" vertical="center" textRotation="90"/>
      <protection hidden="1"/>
    </xf>
    <xf numFmtId="0" fontId="7" fillId="3" borderId="27" xfId="0" applyFont="1" applyFill="1" applyBorder="1" applyAlignment="1" applyProtection="1">
      <alignment horizontal="center" vertical="center" textRotation="90"/>
      <protection hidden="1"/>
    </xf>
    <xf numFmtId="0" fontId="16" fillId="11" borderId="11" xfId="0" applyFont="1" applyFill="1" applyBorder="1" applyAlignment="1">
      <alignment horizontal="center" vertical="center"/>
    </xf>
    <xf numFmtId="0" fontId="16" fillId="3" borderId="22" xfId="0" applyFont="1" applyFill="1" applyBorder="1" applyAlignment="1" applyProtection="1">
      <alignment horizontal="center" vertical="center" textRotation="90"/>
      <protection hidden="1"/>
    </xf>
    <xf numFmtId="0" fontId="16" fillId="3" borderId="23" xfId="0" applyFont="1" applyFill="1" applyBorder="1" applyAlignment="1" applyProtection="1">
      <alignment horizontal="center" vertical="center" textRotation="90"/>
      <protection hidden="1"/>
    </xf>
    <xf numFmtId="0" fontId="16" fillId="3" borderId="13" xfId="0" applyFont="1" applyFill="1" applyBorder="1" applyAlignment="1" applyProtection="1">
      <alignment horizontal="center" vertical="center" textRotation="90"/>
      <protection hidden="1"/>
    </xf>
    <xf numFmtId="0" fontId="7" fillId="9" borderId="13" xfId="2"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0" fontId="16" fillId="0" borderId="6" xfId="0" applyFont="1" applyBorder="1"/>
    <xf numFmtId="0" fontId="16" fillId="0" borderId="10" xfId="0" applyFont="1" applyBorder="1"/>
    <xf numFmtId="0" fontId="16" fillId="0" borderId="7" xfId="0" quotePrefix="1" applyFont="1" applyBorder="1" applyAlignment="1">
      <alignment horizontal="left" vertical="top" wrapText="1"/>
    </xf>
    <xf numFmtId="0" fontId="16" fillId="0" borderId="8" xfId="0" applyFont="1" applyBorder="1"/>
    <xf numFmtId="0" fontId="16" fillId="0" borderId="9" xfId="0" applyFont="1" applyBorder="1"/>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4"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0" fontId="7" fillId="0" borderId="15" xfId="0" applyFont="1" applyBorder="1" applyAlignment="1">
      <alignment horizontal="left" vertical="center" wrapText="1"/>
    </xf>
    <xf numFmtId="0" fontId="13" fillId="2" borderId="6"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0" borderId="7" xfId="0" applyFont="1" applyBorder="1" applyAlignment="1">
      <alignment horizontal="left" vertical="top" wrapText="1"/>
    </xf>
    <xf numFmtId="0" fontId="4" fillId="0" borderId="8" xfId="0" applyFont="1" applyBorder="1"/>
    <xf numFmtId="0" fontId="4" fillId="0" borderId="9" xfId="0" applyFont="1" applyBorder="1"/>
    <xf numFmtId="0" fontId="4" fillId="0" borderId="1" xfId="0" applyFont="1" applyBorder="1"/>
    <xf numFmtId="0" fontId="4" fillId="0" borderId="0" xfId="0" applyFont="1"/>
    <xf numFmtId="0" fontId="4" fillId="0" borderId="2" xfId="0" applyFont="1" applyBorder="1"/>
    <xf numFmtId="0" fontId="13" fillId="2" borderId="7" xfId="0" applyFont="1" applyFill="1" applyBorder="1" applyAlignment="1">
      <alignment horizontal="center" vertical="center" wrapText="1"/>
    </xf>
    <xf numFmtId="0" fontId="16" fillId="0" borderId="1" xfId="0" applyFont="1" applyBorder="1"/>
    <xf numFmtId="0" fontId="16" fillId="0" borderId="0" xfId="0" applyFont="1"/>
    <xf numFmtId="0" fontId="16" fillId="0" borderId="2" xfId="0" applyFont="1" applyBorder="1"/>
    <xf numFmtId="0" fontId="7" fillId="5" borderId="11" xfId="0" applyFont="1" applyFill="1" applyBorder="1" applyAlignment="1">
      <alignment horizontal="center" vertical="center" wrapText="1"/>
    </xf>
    <xf numFmtId="0" fontId="16" fillId="0" borderId="11" xfId="0" applyFont="1" applyBorder="1" applyAlignment="1">
      <alignment horizontal="center" vertical="center"/>
    </xf>
    <xf numFmtId="0" fontId="7" fillId="0" borderId="0" xfId="0" applyFont="1" applyAlignment="1">
      <alignment horizontal="center" wrapText="1"/>
    </xf>
    <xf numFmtId="0" fontId="7" fillId="0" borderId="0" xfId="0" applyFont="1"/>
    <xf numFmtId="0" fontId="7" fillId="0" borderId="0" xfId="0" applyFont="1" applyAlignment="1">
      <alignment horizontal="center" vertical="center"/>
    </xf>
    <xf numFmtId="0" fontId="7" fillId="4" borderId="11" xfId="0" applyFont="1" applyFill="1" applyBorder="1" applyAlignment="1">
      <alignment horizontal="center" vertical="center"/>
    </xf>
    <xf numFmtId="0" fontId="7" fillId="0" borderId="11" xfId="0" applyFont="1" applyBorder="1" applyAlignment="1">
      <alignment horizontal="center" vertical="center" wrapText="1"/>
    </xf>
    <xf numFmtId="0" fontId="16" fillId="3" borderId="11" xfId="0" applyFont="1" applyFill="1" applyBorder="1" applyAlignment="1">
      <alignment horizontal="center" vertical="center" wrapText="1"/>
    </xf>
    <xf numFmtId="0" fontId="16" fillId="20" borderId="11" xfId="0" applyFont="1" applyFill="1" applyBorder="1" applyAlignment="1">
      <alignment horizontal="center" vertical="center" wrapText="1"/>
    </xf>
    <xf numFmtId="0" fontId="16" fillId="20" borderId="11" xfId="0" applyFont="1" applyFill="1" applyBorder="1" applyAlignment="1">
      <alignment horizontal="center" vertical="center"/>
    </xf>
    <xf numFmtId="0" fontId="13" fillId="2" borderId="11" xfId="0" applyFont="1" applyFill="1" applyBorder="1" applyAlignment="1">
      <alignment horizontal="center" vertical="center" wrapText="1"/>
    </xf>
    <xf numFmtId="0" fontId="16" fillId="18" borderId="11" xfId="0" applyFont="1" applyFill="1" applyBorder="1" applyAlignment="1">
      <alignment horizontal="center"/>
    </xf>
    <xf numFmtId="0" fontId="7" fillId="3" borderId="11" xfId="0" applyFont="1" applyFill="1" applyBorder="1" applyAlignment="1">
      <alignment horizontal="center" vertical="center" wrapText="1"/>
    </xf>
    <xf numFmtId="166" fontId="1" fillId="9" borderId="22" xfId="2" applyNumberFormat="1" applyFont="1" applyFill="1" applyBorder="1" applyAlignment="1" applyProtection="1">
      <alignment horizontal="center" vertical="center" wrapText="1"/>
      <protection locked="0"/>
    </xf>
    <xf numFmtId="0" fontId="1" fillId="9" borderId="20" xfId="2" applyNumberFormat="1" applyFont="1" applyFill="1" applyBorder="1" applyAlignment="1" applyProtection="1">
      <alignment horizontal="center" vertical="center" wrapText="1"/>
      <protection locked="0"/>
    </xf>
    <xf numFmtId="166" fontId="1" fillId="9" borderId="11" xfId="2" applyNumberFormat="1" applyFont="1" applyFill="1" applyBorder="1" applyAlignment="1" applyProtection="1">
      <alignment horizontal="center" vertical="center" wrapText="1"/>
      <protection locked="0"/>
    </xf>
    <xf numFmtId="0" fontId="1" fillId="9" borderId="11" xfId="0" applyFont="1" applyFill="1" applyBorder="1" applyAlignment="1" applyProtection="1">
      <alignment horizontal="center" vertical="center" wrapText="1"/>
      <protection locked="0"/>
    </xf>
    <xf numFmtId="0" fontId="1" fillId="9" borderId="22" xfId="2" applyNumberFormat="1" applyFont="1" applyFill="1" applyBorder="1" applyAlignment="1" applyProtection="1">
      <alignment horizontal="center" vertical="center" wrapText="1"/>
      <protection locked="0"/>
    </xf>
  </cellXfs>
  <cellStyles count="3">
    <cellStyle name="Normal" xfId="0" builtinId="0"/>
    <cellStyle name="Normal 2" xfId="1" xr:uid="{88911EA5-AF98-4626-8E8D-A2DF6E8D7F90}"/>
    <cellStyle name="Per cent" xfId="2" builtinId="5"/>
  </cellStyles>
  <dxfs count="3">
    <dxf>
      <font>
        <color theme="0" tint="-0.499984740745262"/>
      </font>
      <fill>
        <patternFill>
          <bgColor theme="0"/>
        </patternFill>
      </fill>
      <border>
        <left style="thin">
          <color auto="1"/>
        </left>
        <right style="thin">
          <color auto="1"/>
        </right>
        <top style="thin">
          <color auto="1"/>
        </top>
        <bottom style="thin">
          <color auto="1"/>
        </bottom>
        <vertical/>
        <horizontal/>
      </border>
    </dxf>
    <dxf>
      <fill>
        <patternFill patternType="darkUp">
          <fgColor theme="0" tint="-0.34998626667073579"/>
          <bgColor theme="0" tint="-4.9989318521683403E-2"/>
        </patternFill>
      </fill>
    </dxf>
    <dxf>
      <font>
        <strike/>
        <color theme="0" tint="-0.34998626667073579"/>
      </font>
    </dxf>
  </dxfs>
  <tableStyles count="0" defaultTableStyle="TableStyleMedium2" defaultPivotStyle="PivotStyleLight16"/>
  <colors>
    <mruColors>
      <color rgb="FFE0E0E0"/>
      <color rgb="FFEFFDFF"/>
      <color rgb="FFF7FFFF"/>
      <color rgb="FFE1FCFF"/>
      <color rgb="FFE6E6E6"/>
      <color rgb="FFFBFFFF"/>
      <color rgb="FF7F7F7F"/>
      <color rgb="FFC2F8FE"/>
      <color rgb="FF03AFC0"/>
      <color rgb="FFF5F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GETheme1">
  <a:themeElements>
    <a:clrScheme name="TGE Colour scheme">
      <a:dk1>
        <a:srgbClr val="001B25"/>
      </a:dk1>
      <a:lt1>
        <a:srgbClr val="FFFFFF"/>
      </a:lt1>
      <a:dk2>
        <a:srgbClr val="C0CECA"/>
      </a:dk2>
      <a:lt2>
        <a:srgbClr val="FFFFFF"/>
      </a:lt2>
      <a:accent1>
        <a:srgbClr val="05AFBF"/>
      </a:accent1>
      <a:accent2>
        <a:srgbClr val="C7D203"/>
      </a:accent2>
      <a:accent3>
        <a:srgbClr val="14555B"/>
      </a:accent3>
      <a:accent4>
        <a:srgbClr val="505C22"/>
      </a:accent4>
      <a:accent5>
        <a:srgbClr val="F7AC02"/>
      </a:accent5>
      <a:accent6>
        <a:srgbClr val="A34215"/>
      </a:accent6>
      <a:hlink>
        <a:srgbClr val="05AFBF"/>
      </a:hlink>
      <a:folHlink>
        <a:srgbClr val="05AFBF"/>
      </a:folHlink>
    </a:clrScheme>
    <a:fontScheme name="Office">
      <a:majorFont>
        <a:latin typeface="Arial"/>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ThemeTGE" id="{717ACB4C-4AB6-4AD1-A9B5-01ADADD8B432}" vid="{18C1306A-517D-4C81-8214-624E1233CEF4}"/>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I991"/>
  <sheetViews>
    <sheetView showGridLines="0" zoomScaleNormal="100" workbookViewId="0">
      <selection activeCell="B15" sqref="B15"/>
    </sheetView>
  </sheetViews>
  <sheetFormatPr defaultColWidth="12.6640625" defaultRowHeight="15" customHeight="1" x14ac:dyDescent="0.3"/>
  <cols>
    <col min="1" max="1" width="3.1640625" style="42" customWidth="1"/>
    <col min="2" max="2" width="17" style="42" customWidth="1"/>
    <col min="3" max="3" width="17.6640625" style="42" customWidth="1"/>
    <col min="4" max="8" width="15.6640625" style="42" customWidth="1"/>
    <col min="9" max="9" width="56.6640625" style="42" customWidth="1"/>
    <col min="10" max="26" width="7.6640625" style="42" customWidth="1"/>
    <col min="27" max="16384" width="12.6640625" style="42"/>
  </cols>
  <sheetData>
    <row r="1" spans="2:9" ht="15.5" x14ac:dyDescent="0.35">
      <c r="B1" s="67"/>
      <c r="C1" s="67"/>
      <c r="D1" s="67"/>
      <c r="E1" s="67"/>
      <c r="F1" s="67"/>
      <c r="G1" s="67"/>
      <c r="H1" s="67"/>
      <c r="I1" s="45"/>
    </row>
    <row r="2" spans="2:9" ht="15.5" x14ac:dyDescent="0.35">
      <c r="B2" s="196" t="s">
        <v>0</v>
      </c>
      <c r="C2" s="197"/>
      <c r="D2" s="197"/>
      <c r="E2" s="197"/>
      <c r="F2" s="197"/>
      <c r="G2" s="197"/>
      <c r="H2" s="198"/>
      <c r="I2" s="45"/>
    </row>
    <row r="3" spans="2:9" ht="59.75" customHeight="1" x14ac:dyDescent="0.35">
      <c r="B3" s="199" t="s">
        <v>668</v>
      </c>
      <c r="C3" s="200"/>
      <c r="D3" s="200"/>
      <c r="E3" s="200"/>
      <c r="F3" s="200"/>
      <c r="G3" s="200"/>
      <c r="H3" s="201"/>
      <c r="I3" s="45"/>
    </row>
    <row r="4" spans="2:9" ht="15.5" x14ac:dyDescent="0.35">
      <c r="B4" s="196" t="s">
        <v>1</v>
      </c>
      <c r="C4" s="197"/>
      <c r="D4" s="197"/>
      <c r="E4" s="197"/>
      <c r="F4" s="197"/>
      <c r="G4" s="197"/>
      <c r="H4" s="198"/>
      <c r="I4" s="45"/>
    </row>
    <row r="5" spans="2:9" ht="25.5" customHeight="1" x14ac:dyDescent="0.35">
      <c r="B5" s="199" t="s">
        <v>899</v>
      </c>
      <c r="C5" s="200"/>
      <c r="D5" s="200"/>
      <c r="E5" s="200"/>
      <c r="F5" s="200"/>
      <c r="G5" s="200"/>
      <c r="H5" s="201"/>
      <c r="I5" s="45"/>
    </row>
    <row r="6" spans="2:9" ht="72.75" customHeight="1" x14ac:dyDescent="0.35">
      <c r="B6" s="217"/>
      <c r="C6" s="218"/>
      <c r="D6" s="218"/>
      <c r="E6" s="218"/>
      <c r="F6" s="218"/>
      <c r="G6" s="218"/>
      <c r="H6" s="219"/>
      <c r="I6" s="45"/>
    </row>
    <row r="7" spans="2:9" ht="15.75" customHeight="1" x14ac:dyDescent="0.35">
      <c r="B7" s="196" t="s">
        <v>2</v>
      </c>
      <c r="C7" s="208"/>
      <c r="D7" s="208"/>
      <c r="E7" s="208"/>
      <c r="F7" s="208"/>
      <c r="G7" s="208"/>
      <c r="H7" s="209"/>
      <c r="I7" s="45"/>
    </row>
    <row r="8" spans="2:9" ht="15.75" customHeight="1" x14ac:dyDescent="0.35">
      <c r="B8" s="210" t="s">
        <v>963</v>
      </c>
      <c r="C8" s="211"/>
      <c r="D8" s="211"/>
      <c r="E8" s="211"/>
      <c r="F8" s="211"/>
      <c r="G8" s="211"/>
      <c r="H8" s="212"/>
      <c r="I8" s="45"/>
    </row>
    <row r="9" spans="2:9" ht="45.5" customHeight="1" x14ac:dyDescent="0.35">
      <c r="B9" s="213"/>
      <c r="C9" s="214"/>
      <c r="D9" s="214"/>
      <c r="E9" s="214"/>
      <c r="F9" s="214"/>
      <c r="G9" s="214"/>
      <c r="H9" s="215"/>
      <c r="I9" s="45"/>
    </row>
    <row r="10" spans="2:9" ht="16" thickBot="1" x14ac:dyDescent="0.4">
      <c r="B10" s="216" t="s">
        <v>3</v>
      </c>
      <c r="C10" s="200"/>
      <c r="D10" s="200"/>
      <c r="E10" s="200"/>
      <c r="F10" s="200"/>
      <c r="G10" s="200"/>
      <c r="H10" s="201"/>
      <c r="I10" s="45"/>
    </row>
    <row r="11" spans="2:9" ht="15.75" customHeight="1" x14ac:dyDescent="0.35">
      <c r="B11" s="202" t="s">
        <v>4</v>
      </c>
      <c r="C11" s="203"/>
      <c r="D11" s="203"/>
      <c r="E11" s="203"/>
      <c r="F11" s="203"/>
      <c r="G11" s="203"/>
      <c r="H11" s="204"/>
      <c r="I11" s="45"/>
    </row>
    <row r="12" spans="2:9" ht="16" thickBot="1" x14ac:dyDescent="0.4">
      <c r="B12" s="205"/>
      <c r="C12" s="206"/>
      <c r="D12" s="206"/>
      <c r="E12" s="206"/>
      <c r="F12" s="206"/>
      <c r="G12" s="206"/>
      <c r="H12" s="207"/>
      <c r="I12" s="45"/>
    </row>
    <row r="13" spans="2:9" ht="15.5" x14ac:dyDescent="0.35">
      <c r="B13" s="67"/>
      <c r="C13" s="67"/>
      <c r="D13" s="67"/>
      <c r="E13" s="67"/>
      <c r="F13" s="67"/>
      <c r="G13" s="67"/>
      <c r="H13" s="67"/>
      <c r="I13" s="45"/>
    </row>
    <row r="14" spans="2:9" ht="15.5" x14ac:dyDescent="0.35">
      <c r="B14" s="43" t="s">
        <v>5</v>
      </c>
      <c r="C14" s="43" t="s">
        <v>6</v>
      </c>
      <c r="D14" s="67"/>
      <c r="E14" s="67"/>
      <c r="F14" s="67"/>
      <c r="G14" s="67"/>
      <c r="H14" s="67"/>
      <c r="I14" s="45"/>
    </row>
    <row r="15" spans="2:9" ht="28" x14ac:dyDescent="0.35">
      <c r="B15" s="59" t="s">
        <v>7</v>
      </c>
      <c r="C15" s="60">
        <v>46125</v>
      </c>
      <c r="D15" s="67"/>
      <c r="E15" s="67"/>
      <c r="F15" s="67"/>
      <c r="G15" s="67"/>
      <c r="H15" s="67"/>
      <c r="I15" s="45"/>
    </row>
    <row r="16" spans="2:9" ht="15.5" x14ac:dyDescent="0.35">
      <c r="B16" s="67"/>
      <c r="C16" s="67"/>
      <c r="D16" s="67"/>
      <c r="E16" s="67"/>
      <c r="F16" s="67"/>
      <c r="G16" s="67"/>
      <c r="H16" s="67"/>
      <c r="I16" s="45"/>
    </row>
    <row r="17" spans="9:9" ht="15.5" x14ac:dyDescent="0.35">
      <c r="I17" s="45"/>
    </row>
    <row r="18" spans="9:9" ht="15.5" x14ac:dyDescent="0.35">
      <c r="I18" s="45"/>
    </row>
    <row r="19" spans="9:9" ht="15.5" x14ac:dyDescent="0.35">
      <c r="I19" s="45"/>
    </row>
    <row r="20" spans="9:9" ht="15.5" x14ac:dyDescent="0.35">
      <c r="I20" s="45"/>
    </row>
    <row r="21" spans="9:9" ht="15.5" x14ac:dyDescent="0.35">
      <c r="I21" s="45"/>
    </row>
    <row r="22" spans="9:9" ht="15.5" x14ac:dyDescent="0.35">
      <c r="I22" s="45"/>
    </row>
    <row r="23" spans="9:9" ht="15.5" x14ac:dyDescent="0.35">
      <c r="I23" s="45"/>
    </row>
    <row r="24" spans="9:9" ht="15.5" x14ac:dyDescent="0.35">
      <c r="I24" s="45"/>
    </row>
    <row r="25" spans="9:9" ht="15.5" x14ac:dyDescent="0.35">
      <c r="I25" s="45"/>
    </row>
    <row r="26" spans="9:9" ht="15.5" x14ac:dyDescent="0.35">
      <c r="I26" s="45"/>
    </row>
    <row r="27" spans="9:9" ht="15.5" x14ac:dyDescent="0.35">
      <c r="I27" s="45"/>
    </row>
    <row r="28" spans="9:9" ht="15.5" x14ac:dyDescent="0.35">
      <c r="I28" s="45"/>
    </row>
    <row r="29" spans="9:9" ht="15.5" x14ac:dyDescent="0.35">
      <c r="I29" s="45"/>
    </row>
    <row r="30" spans="9:9" ht="15.5" x14ac:dyDescent="0.35">
      <c r="I30" s="45"/>
    </row>
    <row r="31" spans="9:9" ht="15.5" x14ac:dyDescent="0.35">
      <c r="I31" s="45"/>
    </row>
    <row r="32" spans="9:9" ht="15.5" x14ac:dyDescent="0.35">
      <c r="I32" s="45"/>
    </row>
    <row r="33" spans="9:9" ht="15.5" x14ac:dyDescent="0.35">
      <c r="I33" s="45"/>
    </row>
    <row r="34" spans="9:9" ht="15.5" x14ac:dyDescent="0.35">
      <c r="I34" s="45"/>
    </row>
    <row r="35" spans="9:9" ht="15.5" x14ac:dyDescent="0.35">
      <c r="I35" s="45"/>
    </row>
    <row r="36" spans="9:9" ht="15.5" x14ac:dyDescent="0.35">
      <c r="I36" s="45"/>
    </row>
    <row r="37" spans="9:9" ht="15.5" x14ac:dyDescent="0.35">
      <c r="I37" s="45"/>
    </row>
    <row r="38" spans="9:9" ht="15.5" x14ac:dyDescent="0.35">
      <c r="I38" s="45"/>
    </row>
    <row r="39" spans="9:9" ht="15.5" x14ac:dyDescent="0.35">
      <c r="I39" s="45"/>
    </row>
    <row r="40" spans="9:9" ht="15.5" x14ac:dyDescent="0.35">
      <c r="I40" s="45"/>
    </row>
    <row r="41" spans="9:9" ht="15.5" x14ac:dyDescent="0.35">
      <c r="I41" s="45"/>
    </row>
    <row r="42" spans="9:9" ht="15.5" x14ac:dyDescent="0.35">
      <c r="I42" s="45"/>
    </row>
    <row r="43" spans="9:9" ht="15.5" x14ac:dyDescent="0.35">
      <c r="I43" s="45"/>
    </row>
    <row r="44" spans="9:9" ht="15.5" x14ac:dyDescent="0.35">
      <c r="I44" s="45"/>
    </row>
    <row r="45" spans="9:9" ht="15.5" x14ac:dyDescent="0.35">
      <c r="I45" s="45"/>
    </row>
    <row r="46" spans="9:9" ht="15.5" x14ac:dyDescent="0.35">
      <c r="I46" s="45"/>
    </row>
    <row r="47" spans="9:9" ht="15.5" x14ac:dyDescent="0.35">
      <c r="I47" s="45"/>
    </row>
    <row r="48" spans="9:9" ht="15.5" x14ac:dyDescent="0.35">
      <c r="I48" s="45"/>
    </row>
    <row r="49" spans="9:9" ht="15.5" x14ac:dyDescent="0.35">
      <c r="I49" s="45"/>
    </row>
    <row r="50" spans="9:9" ht="15.5" x14ac:dyDescent="0.35">
      <c r="I50" s="45"/>
    </row>
    <row r="51" spans="9:9" ht="15.5" x14ac:dyDescent="0.35">
      <c r="I51" s="45"/>
    </row>
    <row r="52" spans="9:9" ht="15.5" x14ac:dyDescent="0.35">
      <c r="I52" s="45"/>
    </row>
    <row r="53" spans="9:9" ht="15.5" x14ac:dyDescent="0.35">
      <c r="I53" s="45"/>
    </row>
    <row r="54" spans="9:9" ht="15.5" x14ac:dyDescent="0.35">
      <c r="I54" s="45"/>
    </row>
    <row r="55" spans="9:9" ht="15.5" x14ac:dyDescent="0.35">
      <c r="I55" s="45"/>
    </row>
    <row r="56" spans="9:9" ht="15.5" x14ac:dyDescent="0.35">
      <c r="I56" s="45"/>
    </row>
    <row r="57" spans="9:9" ht="15.5" x14ac:dyDescent="0.35">
      <c r="I57" s="45"/>
    </row>
    <row r="58" spans="9:9" ht="15.5" x14ac:dyDescent="0.35">
      <c r="I58" s="45"/>
    </row>
    <row r="59" spans="9:9" ht="15.5" x14ac:dyDescent="0.35">
      <c r="I59" s="45"/>
    </row>
    <row r="60" spans="9:9" ht="15.5" x14ac:dyDescent="0.35">
      <c r="I60" s="45"/>
    </row>
    <row r="61" spans="9:9" ht="15.5" x14ac:dyDescent="0.35">
      <c r="I61" s="45"/>
    </row>
    <row r="62" spans="9:9" ht="15.5" x14ac:dyDescent="0.35">
      <c r="I62" s="45"/>
    </row>
    <row r="63" spans="9:9" ht="15.5" x14ac:dyDescent="0.35">
      <c r="I63" s="45"/>
    </row>
    <row r="64" spans="9:9" ht="15.5" x14ac:dyDescent="0.35">
      <c r="I64" s="45"/>
    </row>
    <row r="65" spans="9:9" ht="15.5" x14ac:dyDescent="0.35">
      <c r="I65" s="45"/>
    </row>
    <row r="66" spans="9:9" ht="15.5" x14ac:dyDescent="0.35">
      <c r="I66" s="45"/>
    </row>
    <row r="67" spans="9:9" ht="15.5" x14ac:dyDescent="0.35">
      <c r="I67" s="45"/>
    </row>
    <row r="68" spans="9:9" ht="15.5" x14ac:dyDescent="0.35">
      <c r="I68" s="45"/>
    </row>
    <row r="69" spans="9:9" ht="15.5" x14ac:dyDescent="0.35">
      <c r="I69" s="45"/>
    </row>
    <row r="70" spans="9:9" ht="15.5" x14ac:dyDescent="0.35">
      <c r="I70" s="45"/>
    </row>
    <row r="71" spans="9:9" ht="15.5" x14ac:dyDescent="0.35">
      <c r="I71" s="45"/>
    </row>
    <row r="72" spans="9:9" ht="15.5" x14ac:dyDescent="0.35">
      <c r="I72" s="45"/>
    </row>
    <row r="73" spans="9:9" ht="15.5" x14ac:dyDescent="0.35">
      <c r="I73" s="45"/>
    </row>
    <row r="74" spans="9:9" ht="15.5" x14ac:dyDescent="0.35">
      <c r="I74" s="45"/>
    </row>
    <row r="75" spans="9:9" ht="15.5" x14ac:dyDescent="0.35">
      <c r="I75" s="45"/>
    </row>
    <row r="76" spans="9:9" ht="15.5" x14ac:dyDescent="0.35">
      <c r="I76" s="45"/>
    </row>
    <row r="77" spans="9:9" ht="15.5" x14ac:dyDescent="0.35">
      <c r="I77" s="45"/>
    </row>
    <row r="78" spans="9:9" ht="15.5" x14ac:dyDescent="0.35">
      <c r="I78" s="45"/>
    </row>
    <row r="79" spans="9:9" ht="15.5" x14ac:dyDescent="0.35">
      <c r="I79" s="45"/>
    </row>
    <row r="80" spans="9:9" ht="15.5" x14ac:dyDescent="0.35">
      <c r="I80" s="45"/>
    </row>
    <row r="81" spans="9:9" ht="15.5" x14ac:dyDescent="0.35">
      <c r="I81" s="45"/>
    </row>
    <row r="82" spans="9:9" ht="15.5" x14ac:dyDescent="0.35">
      <c r="I82" s="45"/>
    </row>
    <row r="83" spans="9:9" ht="15.5" x14ac:dyDescent="0.35">
      <c r="I83" s="45"/>
    </row>
    <row r="84" spans="9:9" ht="15.5" x14ac:dyDescent="0.35">
      <c r="I84" s="45"/>
    </row>
    <row r="85" spans="9:9" ht="15.5" x14ac:dyDescent="0.35">
      <c r="I85" s="45"/>
    </row>
    <row r="86" spans="9:9" ht="15.5" x14ac:dyDescent="0.35">
      <c r="I86" s="45"/>
    </row>
    <row r="87" spans="9:9" ht="15.5" x14ac:dyDescent="0.35">
      <c r="I87" s="45"/>
    </row>
    <row r="88" spans="9:9" ht="15.5" x14ac:dyDescent="0.35">
      <c r="I88" s="45"/>
    </row>
    <row r="89" spans="9:9" ht="15.5" x14ac:dyDescent="0.35">
      <c r="I89" s="45"/>
    </row>
    <row r="90" spans="9:9" ht="15.5" x14ac:dyDescent="0.35">
      <c r="I90" s="45"/>
    </row>
    <row r="91" spans="9:9" ht="15.5" x14ac:dyDescent="0.35">
      <c r="I91" s="45"/>
    </row>
    <row r="92" spans="9:9" ht="15.5" x14ac:dyDescent="0.35">
      <c r="I92" s="45"/>
    </row>
    <row r="93" spans="9:9" ht="15.5" x14ac:dyDescent="0.35">
      <c r="I93" s="45"/>
    </row>
    <row r="94" spans="9:9" ht="15.5" x14ac:dyDescent="0.35">
      <c r="I94" s="45"/>
    </row>
    <row r="95" spans="9:9" ht="15.5" x14ac:dyDescent="0.35">
      <c r="I95" s="45"/>
    </row>
    <row r="96" spans="9:9" ht="15.5" x14ac:dyDescent="0.35">
      <c r="I96" s="45"/>
    </row>
    <row r="97" spans="9:9" ht="15.5" x14ac:dyDescent="0.35">
      <c r="I97" s="45"/>
    </row>
    <row r="98" spans="9:9" ht="15.5" x14ac:dyDescent="0.35">
      <c r="I98" s="45"/>
    </row>
    <row r="99" spans="9:9" ht="15.5" x14ac:dyDescent="0.35">
      <c r="I99" s="45"/>
    </row>
    <row r="100" spans="9:9" ht="15.5" x14ac:dyDescent="0.35">
      <c r="I100" s="45"/>
    </row>
    <row r="101" spans="9:9" ht="15.5" x14ac:dyDescent="0.35">
      <c r="I101" s="45"/>
    </row>
    <row r="102" spans="9:9" ht="15.5" x14ac:dyDescent="0.35">
      <c r="I102" s="45"/>
    </row>
    <row r="103" spans="9:9" ht="15.5" x14ac:dyDescent="0.35">
      <c r="I103" s="45"/>
    </row>
    <row r="104" spans="9:9" ht="15.5" x14ac:dyDescent="0.35">
      <c r="I104" s="45"/>
    </row>
    <row r="105" spans="9:9" ht="15.5" x14ac:dyDescent="0.35">
      <c r="I105" s="45"/>
    </row>
    <row r="106" spans="9:9" ht="15.5" x14ac:dyDescent="0.35">
      <c r="I106" s="45"/>
    </row>
    <row r="107" spans="9:9" ht="15.5" x14ac:dyDescent="0.35">
      <c r="I107" s="45"/>
    </row>
    <row r="108" spans="9:9" ht="15.5" x14ac:dyDescent="0.35">
      <c r="I108" s="45"/>
    </row>
    <row r="109" spans="9:9" ht="15.5" x14ac:dyDescent="0.35">
      <c r="I109" s="45"/>
    </row>
    <row r="110" spans="9:9" ht="15.5" x14ac:dyDescent="0.35">
      <c r="I110" s="45"/>
    </row>
    <row r="111" spans="9:9" ht="15.5" x14ac:dyDescent="0.35">
      <c r="I111" s="45"/>
    </row>
    <row r="112" spans="9:9" ht="15.5" x14ac:dyDescent="0.35">
      <c r="I112" s="45"/>
    </row>
    <row r="113" spans="9:9" ht="15.5" x14ac:dyDescent="0.35">
      <c r="I113" s="45"/>
    </row>
    <row r="114" spans="9:9" ht="15.5" x14ac:dyDescent="0.35">
      <c r="I114" s="45"/>
    </row>
    <row r="115" spans="9:9" ht="15.5" x14ac:dyDescent="0.35">
      <c r="I115" s="45"/>
    </row>
    <row r="116" spans="9:9" ht="15.5" x14ac:dyDescent="0.35">
      <c r="I116" s="45"/>
    </row>
    <row r="117" spans="9:9" ht="15.5" x14ac:dyDescent="0.35">
      <c r="I117" s="45"/>
    </row>
    <row r="118" spans="9:9" ht="15.5" x14ac:dyDescent="0.35">
      <c r="I118" s="45"/>
    </row>
    <row r="119" spans="9:9" ht="15.5" x14ac:dyDescent="0.35">
      <c r="I119" s="45"/>
    </row>
    <row r="120" spans="9:9" ht="15.5" x14ac:dyDescent="0.35">
      <c r="I120" s="45"/>
    </row>
    <row r="121" spans="9:9" ht="15.5" x14ac:dyDescent="0.35">
      <c r="I121" s="45"/>
    </row>
    <row r="122" spans="9:9" ht="15.5" x14ac:dyDescent="0.35">
      <c r="I122" s="45"/>
    </row>
    <row r="123" spans="9:9" ht="15.5" x14ac:dyDescent="0.35">
      <c r="I123" s="45"/>
    </row>
    <row r="124" spans="9:9" ht="15.5" x14ac:dyDescent="0.35">
      <c r="I124" s="45"/>
    </row>
    <row r="125" spans="9:9" ht="15.5" x14ac:dyDescent="0.35">
      <c r="I125" s="45"/>
    </row>
    <row r="126" spans="9:9" ht="15.5" x14ac:dyDescent="0.35">
      <c r="I126" s="45"/>
    </row>
    <row r="127" spans="9:9" ht="15.5" x14ac:dyDescent="0.35">
      <c r="I127" s="45"/>
    </row>
    <row r="128" spans="9:9" ht="15.5" x14ac:dyDescent="0.35">
      <c r="I128" s="45"/>
    </row>
    <row r="129" spans="9:9" ht="15.5" x14ac:dyDescent="0.35">
      <c r="I129" s="45"/>
    </row>
    <row r="130" spans="9:9" ht="15.5" x14ac:dyDescent="0.35">
      <c r="I130" s="45"/>
    </row>
    <row r="131" spans="9:9" ht="15.5" x14ac:dyDescent="0.35">
      <c r="I131" s="45"/>
    </row>
    <row r="132" spans="9:9" ht="15.5" x14ac:dyDescent="0.35">
      <c r="I132" s="45"/>
    </row>
    <row r="133" spans="9:9" ht="15.5" x14ac:dyDescent="0.35">
      <c r="I133" s="45"/>
    </row>
    <row r="134" spans="9:9" ht="15.5" x14ac:dyDescent="0.35">
      <c r="I134" s="45"/>
    </row>
    <row r="135" spans="9:9" ht="15.5" x14ac:dyDescent="0.35">
      <c r="I135" s="45"/>
    </row>
    <row r="136" spans="9:9" ht="15.5" x14ac:dyDescent="0.35">
      <c r="I136" s="45"/>
    </row>
    <row r="137" spans="9:9" ht="15.5" x14ac:dyDescent="0.35">
      <c r="I137" s="45"/>
    </row>
    <row r="138" spans="9:9" ht="15.5" x14ac:dyDescent="0.35">
      <c r="I138" s="45"/>
    </row>
    <row r="139" spans="9:9" ht="15.5" x14ac:dyDescent="0.35">
      <c r="I139" s="45"/>
    </row>
    <row r="140" spans="9:9" ht="15.5" x14ac:dyDescent="0.35">
      <c r="I140" s="45"/>
    </row>
    <row r="141" spans="9:9" ht="15.5" x14ac:dyDescent="0.35">
      <c r="I141" s="45"/>
    </row>
    <row r="142" spans="9:9" ht="15.5" x14ac:dyDescent="0.35">
      <c r="I142" s="45"/>
    </row>
    <row r="143" spans="9:9" ht="15.5" x14ac:dyDescent="0.35">
      <c r="I143" s="45"/>
    </row>
    <row r="144" spans="9:9" ht="15.5" x14ac:dyDescent="0.35">
      <c r="I144" s="45"/>
    </row>
    <row r="145" spans="9:9" ht="15.5" x14ac:dyDescent="0.35">
      <c r="I145" s="45"/>
    </row>
    <row r="146" spans="9:9" ht="15.5" x14ac:dyDescent="0.35">
      <c r="I146" s="45"/>
    </row>
    <row r="147" spans="9:9" ht="15.5" x14ac:dyDescent="0.35">
      <c r="I147" s="45"/>
    </row>
    <row r="148" spans="9:9" ht="15.5" x14ac:dyDescent="0.35">
      <c r="I148" s="45"/>
    </row>
    <row r="149" spans="9:9" ht="15.5" x14ac:dyDescent="0.35">
      <c r="I149" s="45"/>
    </row>
    <row r="150" spans="9:9" ht="15.5" x14ac:dyDescent="0.35">
      <c r="I150" s="45"/>
    </row>
    <row r="151" spans="9:9" ht="15.5" x14ac:dyDescent="0.35">
      <c r="I151" s="45"/>
    </row>
    <row r="152" spans="9:9" ht="15.5" x14ac:dyDescent="0.35">
      <c r="I152" s="45"/>
    </row>
    <row r="153" spans="9:9" ht="15.5" x14ac:dyDescent="0.35">
      <c r="I153" s="45"/>
    </row>
    <row r="154" spans="9:9" ht="15.5" x14ac:dyDescent="0.35">
      <c r="I154" s="45"/>
    </row>
    <row r="155" spans="9:9" ht="15.5" x14ac:dyDescent="0.35">
      <c r="I155" s="45"/>
    </row>
    <row r="156" spans="9:9" ht="15.5" x14ac:dyDescent="0.35">
      <c r="I156" s="45"/>
    </row>
    <row r="157" spans="9:9" ht="15.5" x14ac:dyDescent="0.35">
      <c r="I157" s="45"/>
    </row>
    <row r="158" spans="9:9" ht="15.5" x14ac:dyDescent="0.35">
      <c r="I158" s="45"/>
    </row>
    <row r="159" spans="9:9" ht="15.5" x14ac:dyDescent="0.35">
      <c r="I159" s="45"/>
    </row>
    <row r="160" spans="9:9" ht="15.5" x14ac:dyDescent="0.35">
      <c r="I160" s="45"/>
    </row>
    <row r="161" spans="9:9" ht="15.5" x14ac:dyDescent="0.35">
      <c r="I161" s="45"/>
    </row>
    <row r="162" spans="9:9" ht="15.5" x14ac:dyDescent="0.35">
      <c r="I162" s="45"/>
    </row>
    <row r="163" spans="9:9" ht="15.5" x14ac:dyDescent="0.35">
      <c r="I163" s="45"/>
    </row>
    <row r="164" spans="9:9" ht="15.5" x14ac:dyDescent="0.35">
      <c r="I164" s="45"/>
    </row>
    <row r="165" spans="9:9" ht="15.5" x14ac:dyDescent="0.35">
      <c r="I165" s="45"/>
    </row>
    <row r="166" spans="9:9" ht="15.5" x14ac:dyDescent="0.35">
      <c r="I166" s="45"/>
    </row>
    <row r="167" spans="9:9" ht="15.5" x14ac:dyDescent="0.35">
      <c r="I167" s="45"/>
    </row>
    <row r="168" spans="9:9" ht="15.5" x14ac:dyDescent="0.35">
      <c r="I168" s="45"/>
    </row>
    <row r="169" spans="9:9" ht="15.5" x14ac:dyDescent="0.35">
      <c r="I169" s="45"/>
    </row>
    <row r="170" spans="9:9" ht="15.5" x14ac:dyDescent="0.35">
      <c r="I170" s="45"/>
    </row>
    <row r="171" spans="9:9" ht="15.5" x14ac:dyDescent="0.35">
      <c r="I171" s="45"/>
    </row>
    <row r="172" spans="9:9" ht="15.5" x14ac:dyDescent="0.35">
      <c r="I172" s="45"/>
    </row>
    <row r="173" spans="9:9" ht="15.5" x14ac:dyDescent="0.35">
      <c r="I173" s="45"/>
    </row>
    <row r="174" spans="9:9" ht="15.5" x14ac:dyDescent="0.35">
      <c r="I174" s="45"/>
    </row>
    <row r="175" spans="9:9" ht="15.5" x14ac:dyDescent="0.35">
      <c r="I175" s="45"/>
    </row>
    <row r="176" spans="9:9" ht="15.5" x14ac:dyDescent="0.35">
      <c r="I176" s="45"/>
    </row>
    <row r="177" spans="9:9" ht="15.5" x14ac:dyDescent="0.35">
      <c r="I177" s="45"/>
    </row>
    <row r="178" spans="9:9" ht="15.5" x14ac:dyDescent="0.35">
      <c r="I178" s="45"/>
    </row>
    <row r="179" spans="9:9" ht="15.5" x14ac:dyDescent="0.35">
      <c r="I179" s="45"/>
    </row>
    <row r="180" spans="9:9" ht="15.5" x14ac:dyDescent="0.35">
      <c r="I180" s="45"/>
    </row>
    <row r="181" spans="9:9" ht="15.5" x14ac:dyDescent="0.35">
      <c r="I181" s="45"/>
    </row>
    <row r="182" spans="9:9" ht="15.5" x14ac:dyDescent="0.35">
      <c r="I182" s="45"/>
    </row>
    <row r="183" spans="9:9" ht="15.5" x14ac:dyDescent="0.35">
      <c r="I183" s="45"/>
    </row>
    <row r="184" spans="9:9" ht="15.5" x14ac:dyDescent="0.35">
      <c r="I184" s="45"/>
    </row>
    <row r="185" spans="9:9" ht="15.5" x14ac:dyDescent="0.35">
      <c r="I185" s="45"/>
    </row>
    <row r="186" spans="9:9" ht="15.5" x14ac:dyDescent="0.35">
      <c r="I186" s="45"/>
    </row>
    <row r="187" spans="9:9" ht="15.5" x14ac:dyDescent="0.35">
      <c r="I187" s="45"/>
    </row>
    <row r="188" spans="9:9" ht="15.5" x14ac:dyDescent="0.35">
      <c r="I188" s="45"/>
    </row>
    <row r="189" spans="9:9" ht="15.5" x14ac:dyDescent="0.35">
      <c r="I189" s="45"/>
    </row>
    <row r="190" spans="9:9" ht="15.5" x14ac:dyDescent="0.35">
      <c r="I190" s="45"/>
    </row>
    <row r="191" spans="9:9" ht="15.5" x14ac:dyDescent="0.35">
      <c r="I191" s="45"/>
    </row>
    <row r="192" spans="9:9" ht="15.5" x14ac:dyDescent="0.35">
      <c r="I192" s="45"/>
    </row>
    <row r="193" spans="9:9" ht="15.5" x14ac:dyDescent="0.35">
      <c r="I193" s="45"/>
    </row>
    <row r="194" spans="9:9" ht="15.5" x14ac:dyDescent="0.35">
      <c r="I194" s="45"/>
    </row>
    <row r="195" spans="9:9" ht="15.5" x14ac:dyDescent="0.35">
      <c r="I195" s="45"/>
    </row>
    <row r="196" spans="9:9" ht="15.5" x14ac:dyDescent="0.35">
      <c r="I196" s="45"/>
    </row>
    <row r="197" spans="9:9" ht="15.5" x14ac:dyDescent="0.35">
      <c r="I197" s="45"/>
    </row>
    <row r="198" spans="9:9" ht="15.5" x14ac:dyDescent="0.35">
      <c r="I198" s="45"/>
    </row>
    <row r="199" spans="9:9" ht="15.5" x14ac:dyDescent="0.35">
      <c r="I199" s="45"/>
    </row>
    <row r="200" spans="9:9" ht="15.5" x14ac:dyDescent="0.35">
      <c r="I200" s="45"/>
    </row>
    <row r="201" spans="9:9" ht="15.5" x14ac:dyDescent="0.35">
      <c r="I201" s="45"/>
    </row>
    <row r="202" spans="9:9" ht="15.5" x14ac:dyDescent="0.35">
      <c r="I202" s="45"/>
    </row>
    <row r="203" spans="9:9" ht="15.5" x14ac:dyDescent="0.35">
      <c r="I203" s="45"/>
    </row>
    <row r="204" spans="9:9" ht="15.5" x14ac:dyDescent="0.35">
      <c r="I204" s="45"/>
    </row>
    <row r="205" spans="9:9" ht="15.5" x14ac:dyDescent="0.35">
      <c r="I205" s="45"/>
    </row>
    <row r="206" spans="9:9" ht="15.5" x14ac:dyDescent="0.35">
      <c r="I206" s="45"/>
    </row>
    <row r="207" spans="9:9" ht="15.5" x14ac:dyDescent="0.35">
      <c r="I207" s="45"/>
    </row>
    <row r="208" spans="9:9" ht="15.5" x14ac:dyDescent="0.35">
      <c r="I208" s="45"/>
    </row>
    <row r="209" spans="9:9" ht="15.5" x14ac:dyDescent="0.35">
      <c r="I209" s="45"/>
    </row>
    <row r="210" spans="9:9" ht="15.5" x14ac:dyDescent="0.35">
      <c r="I210" s="45"/>
    </row>
    <row r="211" spans="9:9" ht="15.5" x14ac:dyDescent="0.35">
      <c r="I211" s="45"/>
    </row>
    <row r="212" spans="9:9" ht="15.5" x14ac:dyDescent="0.35">
      <c r="I212" s="45"/>
    </row>
    <row r="213" spans="9:9" ht="15.5" x14ac:dyDescent="0.35">
      <c r="I213" s="45"/>
    </row>
    <row r="214" spans="9:9" ht="15.5" x14ac:dyDescent="0.35">
      <c r="I214" s="45"/>
    </row>
    <row r="215" spans="9:9" ht="15.5" x14ac:dyDescent="0.35">
      <c r="I215" s="45"/>
    </row>
    <row r="216" spans="9:9" ht="15.5" x14ac:dyDescent="0.35">
      <c r="I216" s="45"/>
    </row>
    <row r="217" spans="9:9" ht="15.5" x14ac:dyDescent="0.35">
      <c r="I217" s="45"/>
    </row>
    <row r="218" spans="9:9" ht="15.5" x14ac:dyDescent="0.35">
      <c r="I218" s="45"/>
    </row>
    <row r="219" spans="9:9" ht="15.5" x14ac:dyDescent="0.35">
      <c r="I219" s="45"/>
    </row>
    <row r="220" spans="9:9" ht="15.5" x14ac:dyDescent="0.35">
      <c r="I220" s="45"/>
    </row>
    <row r="221" spans="9:9" ht="15.5" x14ac:dyDescent="0.35">
      <c r="I221" s="45"/>
    </row>
    <row r="222" spans="9:9" ht="15.5" x14ac:dyDescent="0.35">
      <c r="I222" s="45"/>
    </row>
    <row r="223" spans="9:9" ht="15.5" x14ac:dyDescent="0.35">
      <c r="I223" s="45"/>
    </row>
    <row r="224" spans="9:9" ht="15.5" x14ac:dyDescent="0.35">
      <c r="I224" s="45"/>
    </row>
    <row r="225" spans="9:9" ht="15.5" x14ac:dyDescent="0.35">
      <c r="I225" s="45"/>
    </row>
    <row r="226" spans="9:9" ht="15.5" x14ac:dyDescent="0.35">
      <c r="I226" s="45"/>
    </row>
    <row r="227" spans="9:9" ht="15.5" x14ac:dyDescent="0.35">
      <c r="I227" s="45"/>
    </row>
    <row r="228" spans="9:9" ht="15.5" x14ac:dyDescent="0.35">
      <c r="I228" s="45"/>
    </row>
    <row r="229" spans="9:9" ht="15.5" x14ac:dyDescent="0.35">
      <c r="I229" s="45"/>
    </row>
    <row r="230" spans="9:9" ht="15.5" x14ac:dyDescent="0.35">
      <c r="I230" s="45"/>
    </row>
    <row r="231" spans="9:9" ht="15.5" x14ac:dyDescent="0.35">
      <c r="I231" s="45"/>
    </row>
    <row r="232" spans="9:9" ht="15.5" x14ac:dyDescent="0.35">
      <c r="I232" s="45"/>
    </row>
    <row r="233" spans="9:9" ht="15.5" x14ac:dyDescent="0.35">
      <c r="I233" s="45"/>
    </row>
    <row r="234" spans="9:9" ht="15.5" x14ac:dyDescent="0.35">
      <c r="I234" s="45"/>
    </row>
    <row r="235" spans="9:9" ht="15.5" x14ac:dyDescent="0.35">
      <c r="I235" s="45"/>
    </row>
    <row r="236" spans="9:9" ht="15.5" x14ac:dyDescent="0.35">
      <c r="I236" s="45"/>
    </row>
    <row r="237" spans="9:9" ht="15.5" x14ac:dyDescent="0.35">
      <c r="I237" s="45"/>
    </row>
    <row r="238" spans="9:9" ht="15.5" x14ac:dyDescent="0.35">
      <c r="I238" s="45"/>
    </row>
    <row r="239" spans="9:9" ht="15.5" x14ac:dyDescent="0.35">
      <c r="I239" s="45"/>
    </row>
    <row r="240" spans="9:9" ht="15.5" x14ac:dyDescent="0.35">
      <c r="I240" s="45"/>
    </row>
    <row r="241" spans="9:9" ht="15.5" x14ac:dyDescent="0.35">
      <c r="I241" s="45"/>
    </row>
    <row r="242" spans="9:9" ht="15.5" x14ac:dyDescent="0.35">
      <c r="I242" s="45"/>
    </row>
    <row r="243" spans="9:9" ht="15.5" x14ac:dyDescent="0.35">
      <c r="I243" s="45"/>
    </row>
    <row r="244" spans="9:9" ht="15.5" x14ac:dyDescent="0.35">
      <c r="I244" s="45"/>
    </row>
    <row r="245" spans="9:9" ht="15.5" x14ac:dyDescent="0.35">
      <c r="I245" s="45"/>
    </row>
    <row r="246" spans="9:9" ht="15.5" x14ac:dyDescent="0.35">
      <c r="I246" s="45"/>
    </row>
    <row r="247" spans="9:9" ht="15.5" x14ac:dyDescent="0.35">
      <c r="I247" s="45"/>
    </row>
    <row r="248" spans="9:9" ht="15.5" x14ac:dyDescent="0.35">
      <c r="I248" s="45"/>
    </row>
    <row r="249" spans="9:9" ht="15.5" x14ac:dyDescent="0.35">
      <c r="I249" s="45"/>
    </row>
    <row r="250" spans="9:9" ht="15.5" x14ac:dyDescent="0.35">
      <c r="I250" s="45"/>
    </row>
    <row r="251" spans="9:9" ht="15.5" x14ac:dyDescent="0.35">
      <c r="I251" s="45"/>
    </row>
    <row r="252" spans="9:9" ht="15.5" x14ac:dyDescent="0.35">
      <c r="I252" s="45"/>
    </row>
    <row r="253" spans="9:9" ht="15.5" x14ac:dyDescent="0.35">
      <c r="I253" s="45"/>
    </row>
    <row r="254" spans="9:9" ht="15.5" x14ac:dyDescent="0.35">
      <c r="I254" s="45"/>
    </row>
    <row r="255" spans="9:9" ht="15.5" x14ac:dyDescent="0.35">
      <c r="I255" s="45"/>
    </row>
    <row r="256" spans="9:9" ht="15.5" x14ac:dyDescent="0.35">
      <c r="I256" s="45"/>
    </row>
    <row r="257" spans="9:9" ht="15.5" x14ac:dyDescent="0.35">
      <c r="I257" s="45"/>
    </row>
    <row r="258" spans="9:9" ht="15.5" x14ac:dyDescent="0.35">
      <c r="I258" s="45"/>
    </row>
    <row r="259" spans="9:9" ht="15.5" x14ac:dyDescent="0.35">
      <c r="I259" s="45"/>
    </row>
    <row r="260" spans="9:9" ht="15.5" x14ac:dyDescent="0.35">
      <c r="I260" s="45"/>
    </row>
    <row r="261" spans="9:9" ht="15.5" x14ac:dyDescent="0.35">
      <c r="I261" s="45"/>
    </row>
    <row r="262" spans="9:9" ht="15.5" x14ac:dyDescent="0.35">
      <c r="I262" s="45"/>
    </row>
    <row r="263" spans="9:9" ht="15.5" x14ac:dyDescent="0.35">
      <c r="I263" s="45"/>
    </row>
    <row r="264" spans="9:9" ht="15.5" x14ac:dyDescent="0.35">
      <c r="I264" s="45"/>
    </row>
    <row r="265" spans="9:9" ht="15.5" x14ac:dyDescent="0.35">
      <c r="I265" s="45"/>
    </row>
    <row r="266" spans="9:9" ht="15.5" x14ac:dyDescent="0.35">
      <c r="I266" s="45"/>
    </row>
    <row r="267" spans="9:9" ht="15.5" x14ac:dyDescent="0.35">
      <c r="I267" s="45"/>
    </row>
    <row r="268" spans="9:9" ht="15.5" x14ac:dyDescent="0.35">
      <c r="I268" s="45"/>
    </row>
    <row r="269" spans="9:9" ht="15.5" x14ac:dyDescent="0.35">
      <c r="I269" s="45"/>
    </row>
    <row r="270" spans="9:9" ht="15.5" x14ac:dyDescent="0.35">
      <c r="I270" s="45"/>
    </row>
    <row r="271" spans="9:9" ht="15.5" x14ac:dyDescent="0.35">
      <c r="I271" s="45"/>
    </row>
    <row r="272" spans="9:9" ht="15.5" x14ac:dyDescent="0.35">
      <c r="I272" s="45"/>
    </row>
    <row r="273" spans="9:9" ht="15.5" x14ac:dyDescent="0.35">
      <c r="I273" s="45"/>
    </row>
    <row r="274" spans="9:9" ht="15.5" x14ac:dyDescent="0.35">
      <c r="I274" s="45"/>
    </row>
    <row r="275" spans="9:9" ht="15.5" x14ac:dyDescent="0.35">
      <c r="I275" s="45"/>
    </row>
    <row r="276" spans="9:9" ht="15.5" x14ac:dyDescent="0.35">
      <c r="I276" s="45"/>
    </row>
    <row r="277" spans="9:9" ht="15.5" x14ac:dyDescent="0.35">
      <c r="I277" s="45"/>
    </row>
    <row r="278" spans="9:9" ht="15.5" x14ac:dyDescent="0.35">
      <c r="I278" s="45"/>
    </row>
    <row r="279" spans="9:9" ht="15.5" x14ac:dyDescent="0.35">
      <c r="I279" s="45"/>
    </row>
    <row r="280" spans="9:9" ht="15.5" x14ac:dyDescent="0.35">
      <c r="I280" s="45"/>
    </row>
    <row r="281" spans="9:9" ht="15.5" x14ac:dyDescent="0.35">
      <c r="I281" s="45"/>
    </row>
    <row r="282" spans="9:9" ht="15.5" x14ac:dyDescent="0.35">
      <c r="I282" s="45"/>
    </row>
    <row r="283" spans="9:9" ht="15.5" x14ac:dyDescent="0.35">
      <c r="I283" s="45"/>
    </row>
    <row r="284" spans="9:9" ht="15.5" x14ac:dyDescent="0.35">
      <c r="I284" s="45"/>
    </row>
    <row r="285" spans="9:9" ht="15.5" x14ac:dyDescent="0.35">
      <c r="I285" s="45"/>
    </row>
    <row r="286" spans="9:9" ht="15.5" x14ac:dyDescent="0.35">
      <c r="I286" s="45"/>
    </row>
    <row r="287" spans="9:9" ht="15.5" x14ac:dyDescent="0.35">
      <c r="I287" s="45"/>
    </row>
    <row r="288" spans="9:9" ht="15.5" x14ac:dyDescent="0.35">
      <c r="I288" s="45"/>
    </row>
    <row r="289" spans="9:9" ht="15.5" x14ac:dyDescent="0.35">
      <c r="I289" s="45"/>
    </row>
    <row r="290" spans="9:9" ht="15.5" x14ac:dyDescent="0.35">
      <c r="I290" s="45"/>
    </row>
    <row r="291" spans="9:9" ht="15.5" x14ac:dyDescent="0.35">
      <c r="I291" s="45"/>
    </row>
    <row r="292" spans="9:9" ht="15.5" x14ac:dyDescent="0.35">
      <c r="I292" s="45"/>
    </row>
    <row r="293" spans="9:9" ht="15.5" x14ac:dyDescent="0.35">
      <c r="I293" s="45"/>
    </row>
    <row r="294" spans="9:9" ht="15.5" x14ac:dyDescent="0.35">
      <c r="I294" s="45"/>
    </row>
    <row r="295" spans="9:9" ht="15.5" x14ac:dyDescent="0.35">
      <c r="I295" s="45"/>
    </row>
    <row r="296" spans="9:9" ht="15.5" x14ac:dyDescent="0.35">
      <c r="I296" s="45"/>
    </row>
    <row r="297" spans="9:9" ht="15.5" x14ac:dyDescent="0.35">
      <c r="I297" s="45"/>
    </row>
    <row r="298" spans="9:9" ht="15.5" x14ac:dyDescent="0.35">
      <c r="I298" s="45"/>
    </row>
    <row r="299" spans="9:9" ht="15.5" x14ac:dyDescent="0.35">
      <c r="I299" s="45"/>
    </row>
    <row r="300" spans="9:9" ht="15.5" x14ac:dyDescent="0.35">
      <c r="I300" s="45"/>
    </row>
    <row r="301" spans="9:9" ht="15.5" x14ac:dyDescent="0.35">
      <c r="I301" s="45"/>
    </row>
    <row r="302" spans="9:9" ht="15.5" x14ac:dyDescent="0.35">
      <c r="I302" s="45"/>
    </row>
    <row r="303" spans="9:9" ht="15.5" x14ac:dyDescent="0.35">
      <c r="I303" s="45"/>
    </row>
    <row r="304" spans="9:9" ht="15.5" x14ac:dyDescent="0.35">
      <c r="I304" s="45"/>
    </row>
    <row r="305" spans="9:9" ht="15.5" x14ac:dyDescent="0.35">
      <c r="I305" s="45"/>
    </row>
    <row r="306" spans="9:9" ht="15.5" x14ac:dyDescent="0.35">
      <c r="I306" s="45"/>
    </row>
    <row r="307" spans="9:9" ht="15.5" x14ac:dyDescent="0.35">
      <c r="I307" s="45"/>
    </row>
    <row r="308" spans="9:9" ht="15.5" x14ac:dyDescent="0.35">
      <c r="I308" s="45"/>
    </row>
    <row r="309" spans="9:9" ht="15.5" x14ac:dyDescent="0.35">
      <c r="I309" s="45"/>
    </row>
    <row r="310" spans="9:9" ht="15.5" x14ac:dyDescent="0.35">
      <c r="I310" s="45"/>
    </row>
    <row r="311" spans="9:9" ht="15.5" x14ac:dyDescent="0.35">
      <c r="I311" s="45"/>
    </row>
    <row r="312" spans="9:9" ht="15.5" x14ac:dyDescent="0.35">
      <c r="I312" s="45"/>
    </row>
    <row r="313" spans="9:9" ht="15.5" x14ac:dyDescent="0.35">
      <c r="I313" s="45"/>
    </row>
    <row r="314" spans="9:9" ht="15.5" x14ac:dyDescent="0.35">
      <c r="I314" s="45"/>
    </row>
    <row r="315" spans="9:9" ht="15.5" x14ac:dyDescent="0.35">
      <c r="I315" s="45"/>
    </row>
    <row r="316" spans="9:9" ht="15.5" x14ac:dyDescent="0.35">
      <c r="I316" s="45"/>
    </row>
    <row r="317" spans="9:9" ht="15.5" x14ac:dyDescent="0.35">
      <c r="I317" s="45"/>
    </row>
    <row r="318" spans="9:9" ht="15.5" x14ac:dyDescent="0.35">
      <c r="I318" s="45"/>
    </row>
    <row r="319" spans="9:9" ht="15.5" x14ac:dyDescent="0.35">
      <c r="I319" s="45"/>
    </row>
    <row r="320" spans="9:9" ht="15.5" x14ac:dyDescent="0.35">
      <c r="I320" s="45"/>
    </row>
    <row r="321" spans="9:9" ht="15.5" x14ac:dyDescent="0.35">
      <c r="I321" s="45"/>
    </row>
    <row r="322" spans="9:9" ht="15.5" x14ac:dyDescent="0.35">
      <c r="I322" s="45"/>
    </row>
    <row r="323" spans="9:9" ht="15.5" x14ac:dyDescent="0.35">
      <c r="I323" s="45"/>
    </row>
    <row r="324" spans="9:9" ht="15.5" x14ac:dyDescent="0.35">
      <c r="I324" s="45"/>
    </row>
    <row r="325" spans="9:9" ht="15.5" x14ac:dyDescent="0.35">
      <c r="I325" s="45"/>
    </row>
    <row r="326" spans="9:9" ht="15.5" x14ac:dyDescent="0.35">
      <c r="I326" s="45"/>
    </row>
    <row r="327" spans="9:9" ht="15.5" x14ac:dyDescent="0.35">
      <c r="I327" s="45"/>
    </row>
    <row r="328" spans="9:9" ht="15.5" x14ac:dyDescent="0.35">
      <c r="I328" s="45"/>
    </row>
    <row r="329" spans="9:9" ht="15.5" x14ac:dyDescent="0.35">
      <c r="I329" s="45"/>
    </row>
    <row r="330" spans="9:9" ht="15.5" x14ac:dyDescent="0.35">
      <c r="I330" s="45"/>
    </row>
    <row r="331" spans="9:9" ht="15.5" x14ac:dyDescent="0.35">
      <c r="I331" s="45"/>
    </row>
    <row r="332" spans="9:9" ht="15.5" x14ac:dyDescent="0.35">
      <c r="I332" s="45"/>
    </row>
    <row r="333" spans="9:9" ht="15.5" x14ac:dyDescent="0.35">
      <c r="I333" s="45"/>
    </row>
    <row r="334" spans="9:9" ht="15.5" x14ac:dyDescent="0.35">
      <c r="I334" s="45"/>
    </row>
    <row r="335" spans="9:9" ht="15.5" x14ac:dyDescent="0.35">
      <c r="I335" s="45"/>
    </row>
    <row r="336" spans="9:9" ht="15.5" x14ac:dyDescent="0.35">
      <c r="I336" s="45"/>
    </row>
    <row r="337" spans="9:9" ht="15.5" x14ac:dyDescent="0.35">
      <c r="I337" s="45"/>
    </row>
    <row r="338" spans="9:9" ht="15.5" x14ac:dyDescent="0.35">
      <c r="I338" s="45"/>
    </row>
    <row r="339" spans="9:9" ht="15.5" x14ac:dyDescent="0.35">
      <c r="I339" s="45"/>
    </row>
    <row r="340" spans="9:9" ht="15.5" x14ac:dyDescent="0.35">
      <c r="I340" s="45"/>
    </row>
    <row r="341" spans="9:9" ht="15.5" x14ac:dyDescent="0.35">
      <c r="I341" s="45"/>
    </row>
    <row r="342" spans="9:9" ht="15.5" x14ac:dyDescent="0.35">
      <c r="I342" s="45"/>
    </row>
    <row r="343" spans="9:9" ht="15.5" x14ac:dyDescent="0.35">
      <c r="I343" s="45"/>
    </row>
    <row r="344" spans="9:9" ht="15.5" x14ac:dyDescent="0.35">
      <c r="I344" s="45"/>
    </row>
    <row r="345" spans="9:9" ht="15.5" x14ac:dyDescent="0.35">
      <c r="I345" s="45"/>
    </row>
    <row r="346" spans="9:9" ht="15.5" x14ac:dyDescent="0.35">
      <c r="I346" s="45"/>
    </row>
    <row r="347" spans="9:9" ht="15.5" x14ac:dyDescent="0.35">
      <c r="I347" s="45"/>
    </row>
    <row r="348" spans="9:9" ht="15.5" x14ac:dyDescent="0.35">
      <c r="I348" s="45"/>
    </row>
    <row r="349" spans="9:9" ht="15.5" x14ac:dyDescent="0.35">
      <c r="I349" s="45"/>
    </row>
    <row r="350" spans="9:9" ht="15.5" x14ac:dyDescent="0.35">
      <c r="I350" s="45"/>
    </row>
    <row r="351" spans="9:9" ht="15.5" x14ac:dyDescent="0.35">
      <c r="I351" s="45"/>
    </row>
    <row r="352" spans="9:9" ht="15.5" x14ac:dyDescent="0.35">
      <c r="I352" s="45"/>
    </row>
    <row r="353" spans="9:9" ht="15.5" x14ac:dyDescent="0.35">
      <c r="I353" s="45"/>
    </row>
    <row r="354" spans="9:9" ht="15.5" x14ac:dyDescent="0.35">
      <c r="I354" s="45"/>
    </row>
    <row r="355" spans="9:9" ht="15.5" x14ac:dyDescent="0.35">
      <c r="I355" s="45"/>
    </row>
    <row r="356" spans="9:9" ht="15.5" x14ac:dyDescent="0.35">
      <c r="I356" s="45"/>
    </row>
    <row r="357" spans="9:9" ht="15.5" x14ac:dyDescent="0.35">
      <c r="I357" s="45"/>
    </row>
    <row r="358" spans="9:9" ht="15.5" x14ac:dyDescent="0.35">
      <c r="I358" s="45"/>
    </row>
    <row r="359" spans="9:9" ht="15.5" x14ac:dyDescent="0.35">
      <c r="I359" s="45"/>
    </row>
    <row r="360" spans="9:9" ht="15.5" x14ac:dyDescent="0.35">
      <c r="I360" s="45"/>
    </row>
    <row r="361" spans="9:9" ht="15.5" x14ac:dyDescent="0.35">
      <c r="I361" s="45"/>
    </row>
    <row r="362" spans="9:9" ht="15.5" x14ac:dyDescent="0.35">
      <c r="I362" s="45"/>
    </row>
    <row r="363" spans="9:9" ht="15.5" x14ac:dyDescent="0.35">
      <c r="I363" s="45"/>
    </row>
    <row r="364" spans="9:9" ht="15.5" x14ac:dyDescent="0.35">
      <c r="I364" s="45"/>
    </row>
    <row r="365" spans="9:9" ht="15.5" x14ac:dyDescent="0.35">
      <c r="I365" s="45"/>
    </row>
    <row r="366" spans="9:9" ht="15.5" x14ac:dyDescent="0.35">
      <c r="I366" s="45"/>
    </row>
    <row r="367" spans="9:9" ht="15.5" x14ac:dyDescent="0.35">
      <c r="I367" s="45"/>
    </row>
    <row r="368" spans="9:9" ht="15.5" x14ac:dyDescent="0.35">
      <c r="I368" s="45"/>
    </row>
    <row r="369" spans="9:9" ht="15.5" x14ac:dyDescent="0.35">
      <c r="I369" s="45"/>
    </row>
    <row r="370" spans="9:9" ht="15.5" x14ac:dyDescent="0.35">
      <c r="I370" s="45"/>
    </row>
    <row r="371" spans="9:9" ht="15.5" x14ac:dyDescent="0.35">
      <c r="I371" s="45"/>
    </row>
    <row r="372" spans="9:9" ht="15.5" x14ac:dyDescent="0.35">
      <c r="I372" s="45"/>
    </row>
    <row r="373" spans="9:9" ht="15.5" x14ac:dyDescent="0.35">
      <c r="I373" s="45"/>
    </row>
    <row r="374" spans="9:9" ht="15.5" x14ac:dyDescent="0.35">
      <c r="I374" s="45"/>
    </row>
    <row r="375" spans="9:9" ht="15.5" x14ac:dyDescent="0.35">
      <c r="I375" s="45"/>
    </row>
    <row r="376" spans="9:9" ht="15.5" x14ac:dyDescent="0.35">
      <c r="I376" s="45"/>
    </row>
    <row r="377" spans="9:9" ht="15.5" x14ac:dyDescent="0.35">
      <c r="I377" s="45"/>
    </row>
    <row r="378" spans="9:9" ht="15.5" x14ac:dyDescent="0.35">
      <c r="I378" s="45"/>
    </row>
    <row r="379" spans="9:9" ht="15.5" x14ac:dyDescent="0.35">
      <c r="I379" s="45"/>
    </row>
    <row r="380" spans="9:9" ht="15.5" x14ac:dyDescent="0.35">
      <c r="I380" s="45"/>
    </row>
    <row r="381" spans="9:9" ht="15.5" x14ac:dyDescent="0.35">
      <c r="I381" s="45"/>
    </row>
    <row r="382" spans="9:9" ht="15.5" x14ac:dyDescent="0.35">
      <c r="I382" s="45"/>
    </row>
    <row r="383" spans="9:9" ht="15.5" x14ac:dyDescent="0.35">
      <c r="I383" s="45"/>
    </row>
    <row r="384" spans="9:9" ht="15.5" x14ac:dyDescent="0.35">
      <c r="I384" s="45"/>
    </row>
    <row r="385" spans="9:9" ht="15.5" x14ac:dyDescent="0.35">
      <c r="I385" s="45"/>
    </row>
    <row r="386" spans="9:9" ht="15.5" x14ac:dyDescent="0.35">
      <c r="I386" s="45"/>
    </row>
    <row r="387" spans="9:9" ht="15.5" x14ac:dyDescent="0.35">
      <c r="I387" s="45"/>
    </row>
    <row r="388" spans="9:9" ht="15.5" x14ac:dyDescent="0.35">
      <c r="I388" s="45"/>
    </row>
    <row r="389" spans="9:9" ht="15.5" x14ac:dyDescent="0.35">
      <c r="I389" s="45"/>
    </row>
    <row r="390" spans="9:9" ht="15.5" x14ac:dyDescent="0.35">
      <c r="I390" s="45"/>
    </row>
    <row r="391" spans="9:9" ht="15.5" x14ac:dyDescent="0.35">
      <c r="I391" s="45"/>
    </row>
    <row r="392" spans="9:9" ht="15.5" x14ac:dyDescent="0.35">
      <c r="I392" s="45"/>
    </row>
    <row r="393" spans="9:9" ht="15.5" x14ac:dyDescent="0.35">
      <c r="I393" s="45"/>
    </row>
    <row r="394" spans="9:9" ht="15.5" x14ac:dyDescent="0.35">
      <c r="I394" s="45"/>
    </row>
    <row r="395" spans="9:9" ht="15.5" x14ac:dyDescent="0.35">
      <c r="I395" s="45"/>
    </row>
    <row r="396" spans="9:9" ht="15.5" x14ac:dyDescent="0.35">
      <c r="I396" s="45"/>
    </row>
    <row r="397" spans="9:9" ht="15.5" x14ac:dyDescent="0.35">
      <c r="I397" s="45"/>
    </row>
    <row r="398" spans="9:9" ht="15.5" x14ac:dyDescent="0.35">
      <c r="I398" s="45"/>
    </row>
    <row r="399" spans="9:9" ht="15.5" x14ac:dyDescent="0.35">
      <c r="I399" s="45"/>
    </row>
    <row r="400" spans="9:9" ht="15.5" x14ac:dyDescent="0.35">
      <c r="I400" s="45"/>
    </row>
    <row r="401" spans="9:9" ht="15.5" x14ac:dyDescent="0.35">
      <c r="I401" s="45"/>
    </row>
    <row r="402" spans="9:9" ht="15.5" x14ac:dyDescent="0.35">
      <c r="I402" s="45"/>
    </row>
    <row r="403" spans="9:9" ht="15.5" x14ac:dyDescent="0.35">
      <c r="I403" s="45"/>
    </row>
    <row r="404" spans="9:9" ht="15.5" x14ac:dyDescent="0.35">
      <c r="I404" s="45"/>
    </row>
    <row r="405" spans="9:9" ht="15.5" x14ac:dyDescent="0.35">
      <c r="I405" s="45"/>
    </row>
    <row r="406" spans="9:9" ht="15.5" x14ac:dyDescent="0.35">
      <c r="I406" s="45"/>
    </row>
    <row r="407" spans="9:9" ht="15.5" x14ac:dyDescent="0.35">
      <c r="I407" s="45"/>
    </row>
    <row r="408" spans="9:9" ht="15.5" x14ac:dyDescent="0.35">
      <c r="I408" s="45"/>
    </row>
    <row r="409" spans="9:9" ht="15.5" x14ac:dyDescent="0.35">
      <c r="I409" s="45"/>
    </row>
    <row r="410" spans="9:9" ht="15.5" x14ac:dyDescent="0.35">
      <c r="I410" s="45"/>
    </row>
    <row r="411" spans="9:9" ht="15.5" x14ac:dyDescent="0.35">
      <c r="I411" s="45"/>
    </row>
    <row r="412" spans="9:9" ht="15.5" x14ac:dyDescent="0.35">
      <c r="I412" s="45"/>
    </row>
    <row r="413" spans="9:9" ht="15.5" x14ac:dyDescent="0.35">
      <c r="I413" s="45"/>
    </row>
    <row r="414" spans="9:9" ht="15.5" x14ac:dyDescent="0.35">
      <c r="I414" s="45"/>
    </row>
    <row r="415" spans="9:9" ht="15.5" x14ac:dyDescent="0.35">
      <c r="I415" s="45"/>
    </row>
    <row r="416" spans="9:9" ht="15.5" x14ac:dyDescent="0.35">
      <c r="I416" s="45"/>
    </row>
    <row r="417" spans="9:9" ht="15.5" x14ac:dyDescent="0.35">
      <c r="I417" s="45"/>
    </row>
    <row r="418" spans="9:9" ht="15.5" x14ac:dyDescent="0.35">
      <c r="I418" s="45"/>
    </row>
    <row r="419" spans="9:9" ht="15.5" x14ac:dyDescent="0.35">
      <c r="I419" s="45"/>
    </row>
    <row r="420" spans="9:9" ht="15.5" x14ac:dyDescent="0.35">
      <c r="I420" s="45"/>
    </row>
    <row r="421" spans="9:9" ht="15.5" x14ac:dyDescent="0.35">
      <c r="I421" s="45"/>
    </row>
    <row r="422" spans="9:9" ht="15.5" x14ac:dyDescent="0.35">
      <c r="I422" s="45"/>
    </row>
    <row r="423" spans="9:9" ht="15.5" x14ac:dyDescent="0.35">
      <c r="I423" s="45"/>
    </row>
    <row r="424" spans="9:9" ht="15.5" x14ac:dyDescent="0.35">
      <c r="I424" s="45"/>
    </row>
    <row r="425" spans="9:9" ht="15.5" x14ac:dyDescent="0.35">
      <c r="I425" s="45"/>
    </row>
    <row r="426" spans="9:9" ht="15.5" x14ac:dyDescent="0.35">
      <c r="I426" s="45"/>
    </row>
    <row r="427" spans="9:9" ht="15.5" x14ac:dyDescent="0.35">
      <c r="I427" s="45"/>
    </row>
    <row r="428" spans="9:9" ht="15.5" x14ac:dyDescent="0.35">
      <c r="I428" s="45"/>
    </row>
    <row r="429" spans="9:9" ht="15.5" x14ac:dyDescent="0.35">
      <c r="I429" s="45"/>
    </row>
    <row r="430" spans="9:9" ht="15.5" x14ac:dyDescent="0.35">
      <c r="I430" s="45"/>
    </row>
    <row r="431" spans="9:9" ht="15.5" x14ac:dyDescent="0.35">
      <c r="I431" s="45"/>
    </row>
    <row r="432" spans="9:9" ht="15.5" x14ac:dyDescent="0.35">
      <c r="I432" s="45"/>
    </row>
    <row r="433" spans="9:9" ht="15.5" x14ac:dyDescent="0.35">
      <c r="I433" s="45"/>
    </row>
    <row r="434" spans="9:9" ht="15.5" x14ac:dyDescent="0.35">
      <c r="I434" s="45"/>
    </row>
    <row r="435" spans="9:9" ht="15.5" x14ac:dyDescent="0.35">
      <c r="I435" s="45"/>
    </row>
    <row r="436" spans="9:9" ht="15.5" x14ac:dyDescent="0.35">
      <c r="I436" s="45"/>
    </row>
    <row r="437" spans="9:9" ht="15.5" x14ac:dyDescent="0.35">
      <c r="I437" s="45"/>
    </row>
    <row r="438" spans="9:9" ht="15.5" x14ac:dyDescent="0.35">
      <c r="I438" s="45"/>
    </row>
    <row r="439" spans="9:9" ht="15.5" x14ac:dyDescent="0.35">
      <c r="I439" s="45"/>
    </row>
    <row r="440" spans="9:9" ht="15.5" x14ac:dyDescent="0.35">
      <c r="I440" s="45"/>
    </row>
    <row r="441" spans="9:9" ht="15.5" x14ac:dyDescent="0.35">
      <c r="I441" s="45"/>
    </row>
    <row r="442" spans="9:9" ht="15.5" x14ac:dyDescent="0.35">
      <c r="I442" s="45"/>
    </row>
    <row r="443" spans="9:9" ht="15.5" x14ac:dyDescent="0.35">
      <c r="I443" s="45"/>
    </row>
    <row r="444" spans="9:9" ht="15.5" x14ac:dyDescent="0.35">
      <c r="I444" s="45"/>
    </row>
    <row r="445" spans="9:9" ht="15.5" x14ac:dyDescent="0.35">
      <c r="I445" s="45"/>
    </row>
    <row r="446" spans="9:9" ht="15.5" x14ac:dyDescent="0.35">
      <c r="I446" s="45"/>
    </row>
    <row r="447" spans="9:9" ht="15.5" x14ac:dyDescent="0.35">
      <c r="I447" s="45"/>
    </row>
    <row r="448" spans="9:9" ht="15.5" x14ac:dyDescent="0.35">
      <c r="I448" s="45"/>
    </row>
    <row r="449" spans="9:9" ht="15.5" x14ac:dyDescent="0.35">
      <c r="I449" s="45"/>
    </row>
    <row r="450" spans="9:9" ht="15.5" x14ac:dyDescent="0.35">
      <c r="I450" s="45"/>
    </row>
    <row r="451" spans="9:9" ht="15.5" x14ac:dyDescent="0.35">
      <c r="I451" s="45"/>
    </row>
    <row r="452" spans="9:9" ht="15.5" x14ac:dyDescent="0.35">
      <c r="I452" s="45"/>
    </row>
    <row r="453" spans="9:9" ht="15.5" x14ac:dyDescent="0.35">
      <c r="I453" s="45"/>
    </row>
    <row r="454" spans="9:9" ht="15.5" x14ac:dyDescent="0.35">
      <c r="I454" s="45"/>
    </row>
    <row r="455" spans="9:9" ht="15.5" x14ac:dyDescent="0.35">
      <c r="I455" s="45"/>
    </row>
    <row r="456" spans="9:9" ht="15.5" x14ac:dyDescent="0.35">
      <c r="I456" s="45"/>
    </row>
    <row r="457" spans="9:9" ht="15.5" x14ac:dyDescent="0.35">
      <c r="I457" s="45"/>
    </row>
    <row r="458" spans="9:9" ht="15.5" x14ac:dyDescent="0.35">
      <c r="I458" s="45"/>
    </row>
    <row r="459" spans="9:9" ht="15.5" x14ac:dyDescent="0.35">
      <c r="I459" s="45"/>
    </row>
    <row r="460" spans="9:9" ht="15.5" x14ac:dyDescent="0.35">
      <c r="I460" s="45"/>
    </row>
    <row r="461" spans="9:9" ht="15.5" x14ac:dyDescent="0.35">
      <c r="I461" s="45"/>
    </row>
    <row r="462" spans="9:9" ht="15.5" x14ac:dyDescent="0.35">
      <c r="I462" s="45"/>
    </row>
    <row r="463" spans="9:9" ht="15.5" x14ac:dyDescent="0.35">
      <c r="I463" s="45"/>
    </row>
    <row r="464" spans="9:9" ht="15.5" x14ac:dyDescent="0.35">
      <c r="I464" s="45"/>
    </row>
    <row r="465" spans="9:9" ht="15.5" x14ac:dyDescent="0.35">
      <c r="I465" s="45"/>
    </row>
    <row r="466" spans="9:9" ht="15.5" x14ac:dyDescent="0.35">
      <c r="I466" s="45"/>
    </row>
    <row r="467" spans="9:9" ht="15.5" x14ac:dyDescent="0.35">
      <c r="I467" s="45"/>
    </row>
    <row r="468" spans="9:9" ht="15.5" x14ac:dyDescent="0.35">
      <c r="I468" s="45"/>
    </row>
    <row r="469" spans="9:9" ht="15.5" x14ac:dyDescent="0.35">
      <c r="I469" s="45"/>
    </row>
    <row r="470" spans="9:9" ht="15.5" x14ac:dyDescent="0.35">
      <c r="I470" s="45"/>
    </row>
    <row r="471" spans="9:9" ht="15.5" x14ac:dyDescent="0.35">
      <c r="I471" s="45"/>
    </row>
    <row r="472" spans="9:9" ht="15.5" x14ac:dyDescent="0.35">
      <c r="I472" s="45"/>
    </row>
    <row r="473" spans="9:9" ht="15.5" x14ac:dyDescent="0.35">
      <c r="I473" s="45"/>
    </row>
    <row r="474" spans="9:9" ht="15.5" x14ac:dyDescent="0.35">
      <c r="I474" s="45"/>
    </row>
    <row r="475" spans="9:9" ht="15.5" x14ac:dyDescent="0.35">
      <c r="I475" s="45"/>
    </row>
    <row r="476" spans="9:9" ht="15.5" x14ac:dyDescent="0.35">
      <c r="I476" s="45"/>
    </row>
    <row r="477" spans="9:9" ht="15.5" x14ac:dyDescent="0.35">
      <c r="I477" s="45"/>
    </row>
    <row r="478" spans="9:9" ht="15.5" x14ac:dyDescent="0.35">
      <c r="I478" s="45"/>
    </row>
    <row r="479" spans="9:9" ht="15.5" x14ac:dyDescent="0.35">
      <c r="I479" s="45"/>
    </row>
    <row r="480" spans="9:9" ht="15.5" x14ac:dyDescent="0.35">
      <c r="I480" s="45"/>
    </row>
    <row r="481" spans="9:9" ht="15.5" x14ac:dyDescent="0.35">
      <c r="I481" s="45"/>
    </row>
    <row r="482" spans="9:9" ht="15.5" x14ac:dyDescent="0.35">
      <c r="I482" s="45"/>
    </row>
    <row r="483" spans="9:9" ht="15.5" x14ac:dyDescent="0.35">
      <c r="I483" s="45"/>
    </row>
    <row r="484" spans="9:9" ht="15.5" x14ac:dyDescent="0.35">
      <c r="I484" s="45"/>
    </row>
    <row r="485" spans="9:9" ht="15.5" x14ac:dyDescent="0.35">
      <c r="I485" s="45"/>
    </row>
    <row r="486" spans="9:9" ht="15.5" x14ac:dyDescent="0.35">
      <c r="I486" s="45"/>
    </row>
    <row r="487" spans="9:9" ht="15.5" x14ac:dyDescent="0.35">
      <c r="I487" s="45"/>
    </row>
    <row r="488" spans="9:9" ht="15.5" x14ac:dyDescent="0.35">
      <c r="I488" s="45"/>
    </row>
    <row r="489" spans="9:9" ht="15.5" x14ac:dyDescent="0.35">
      <c r="I489" s="45"/>
    </row>
    <row r="490" spans="9:9" ht="15.5" x14ac:dyDescent="0.35">
      <c r="I490" s="45"/>
    </row>
    <row r="491" spans="9:9" ht="15.5" x14ac:dyDescent="0.35">
      <c r="I491" s="45"/>
    </row>
    <row r="492" spans="9:9" ht="15.5" x14ac:dyDescent="0.35">
      <c r="I492" s="45"/>
    </row>
    <row r="493" spans="9:9" ht="15.5" x14ac:dyDescent="0.35">
      <c r="I493" s="45"/>
    </row>
    <row r="494" spans="9:9" ht="15.5" x14ac:dyDescent="0.35">
      <c r="I494" s="45"/>
    </row>
    <row r="495" spans="9:9" ht="15.5" x14ac:dyDescent="0.35">
      <c r="I495" s="45"/>
    </row>
    <row r="496" spans="9:9" ht="15.5" x14ac:dyDescent="0.35">
      <c r="I496" s="45"/>
    </row>
    <row r="497" spans="9:9" ht="15.5" x14ac:dyDescent="0.35">
      <c r="I497" s="45"/>
    </row>
    <row r="498" spans="9:9" ht="15.5" x14ac:dyDescent="0.35">
      <c r="I498" s="45"/>
    </row>
    <row r="499" spans="9:9" ht="15.5" x14ac:dyDescent="0.35">
      <c r="I499" s="45"/>
    </row>
    <row r="500" spans="9:9" ht="15.5" x14ac:dyDescent="0.35">
      <c r="I500" s="45"/>
    </row>
    <row r="501" spans="9:9" ht="15.5" x14ac:dyDescent="0.35">
      <c r="I501" s="45"/>
    </row>
    <row r="502" spans="9:9" ht="15.5" x14ac:dyDescent="0.35">
      <c r="I502" s="45"/>
    </row>
    <row r="503" spans="9:9" ht="15.5" x14ac:dyDescent="0.35">
      <c r="I503" s="45"/>
    </row>
    <row r="504" spans="9:9" ht="15.5" x14ac:dyDescent="0.35">
      <c r="I504" s="45"/>
    </row>
    <row r="505" spans="9:9" ht="15.5" x14ac:dyDescent="0.35">
      <c r="I505" s="45"/>
    </row>
    <row r="506" spans="9:9" ht="15.5" x14ac:dyDescent="0.35">
      <c r="I506" s="45"/>
    </row>
    <row r="507" spans="9:9" ht="15.5" x14ac:dyDescent="0.35">
      <c r="I507" s="45"/>
    </row>
    <row r="508" spans="9:9" ht="15.5" x14ac:dyDescent="0.35">
      <c r="I508" s="45"/>
    </row>
    <row r="509" spans="9:9" ht="15.5" x14ac:dyDescent="0.35">
      <c r="I509" s="45"/>
    </row>
    <row r="510" spans="9:9" ht="15.5" x14ac:dyDescent="0.35">
      <c r="I510" s="45"/>
    </row>
    <row r="511" spans="9:9" ht="15.5" x14ac:dyDescent="0.35">
      <c r="I511" s="45"/>
    </row>
    <row r="512" spans="9:9" ht="15.5" x14ac:dyDescent="0.35">
      <c r="I512" s="45"/>
    </row>
    <row r="513" spans="9:9" ht="15.5" x14ac:dyDescent="0.35">
      <c r="I513" s="45"/>
    </row>
    <row r="514" spans="9:9" ht="15.5" x14ac:dyDescent="0.35">
      <c r="I514" s="45"/>
    </row>
    <row r="515" spans="9:9" ht="15.5" x14ac:dyDescent="0.35">
      <c r="I515" s="45"/>
    </row>
    <row r="516" spans="9:9" ht="15.5" x14ac:dyDescent="0.35">
      <c r="I516" s="45"/>
    </row>
    <row r="517" spans="9:9" ht="15.5" x14ac:dyDescent="0.35">
      <c r="I517" s="45"/>
    </row>
    <row r="518" spans="9:9" ht="15.5" x14ac:dyDescent="0.35">
      <c r="I518" s="45"/>
    </row>
    <row r="519" spans="9:9" ht="15.5" x14ac:dyDescent="0.35">
      <c r="I519" s="45"/>
    </row>
    <row r="520" spans="9:9" ht="15.5" x14ac:dyDescent="0.35">
      <c r="I520" s="45"/>
    </row>
    <row r="521" spans="9:9" ht="15.5" x14ac:dyDescent="0.35">
      <c r="I521" s="45"/>
    </row>
    <row r="522" spans="9:9" ht="15.5" x14ac:dyDescent="0.35">
      <c r="I522" s="45"/>
    </row>
    <row r="523" spans="9:9" ht="15.5" x14ac:dyDescent="0.35">
      <c r="I523" s="45"/>
    </row>
    <row r="524" spans="9:9" ht="15.5" x14ac:dyDescent="0.35">
      <c r="I524" s="45"/>
    </row>
    <row r="525" spans="9:9" ht="15.5" x14ac:dyDescent="0.35">
      <c r="I525" s="45"/>
    </row>
    <row r="526" spans="9:9" ht="15.5" x14ac:dyDescent="0.35">
      <c r="I526" s="45"/>
    </row>
    <row r="527" spans="9:9" ht="15.5" x14ac:dyDescent="0.35">
      <c r="I527" s="45"/>
    </row>
    <row r="528" spans="9:9" ht="15.5" x14ac:dyDescent="0.35">
      <c r="I528" s="45"/>
    </row>
    <row r="529" spans="9:9" ht="15.5" x14ac:dyDescent="0.35">
      <c r="I529" s="45"/>
    </row>
    <row r="530" spans="9:9" ht="15.5" x14ac:dyDescent="0.35">
      <c r="I530" s="45"/>
    </row>
    <row r="531" spans="9:9" ht="15.5" x14ac:dyDescent="0.35">
      <c r="I531" s="45"/>
    </row>
    <row r="532" spans="9:9" ht="15.5" x14ac:dyDescent="0.35">
      <c r="I532" s="45"/>
    </row>
    <row r="533" spans="9:9" ht="15.5" x14ac:dyDescent="0.35">
      <c r="I533" s="45"/>
    </row>
    <row r="534" spans="9:9" ht="15.5" x14ac:dyDescent="0.35">
      <c r="I534" s="45"/>
    </row>
    <row r="535" spans="9:9" ht="15.5" x14ac:dyDescent="0.35">
      <c r="I535" s="45"/>
    </row>
    <row r="536" spans="9:9" ht="15.5" x14ac:dyDescent="0.35">
      <c r="I536" s="45"/>
    </row>
    <row r="537" spans="9:9" ht="15.5" x14ac:dyDescent="0.35">
      <c r="I537" s="45"/>
    </row>
    <row r="538" spans="9:9" ht="15.5" x14ac:dyDescent="0.35">
      <c r="I538" s="45"/>
    </row>
    <row r="539" spans="9:9" ht="15.5" x14ac:dyDescent="0.35">
      <c r="I539" s="45"/>
    </row>
    <row r="540" spans="9:9" ht="15.5" x14ac:dyDescent="0.35">
      <c r="I540" s="45"/>
    </row>
    <row r="541" spans="9:9" ht="15.5" x14ac:dyDescent="0.35">
      <c r="I541" s="45"/>
    </row>
    <row r="542" spans="9:9" ht="15.5" x14ac:dyDescent="0.35">
      <c r="I542" s="45"/>
    </row>
    <row r="543" spans="9:9" ht="15.5" x14ac:dyDescent="0.35">
      <c r="I543" s="45"/>
    </row>
    <row r="544" spans="9:9" ht="15.5" x14ac:dyDescent="0.35">
      <c r="I544" s="45"/>
    </row>
    <row r="545" spans="9:9" ht="15.5" x14ac:dyDescent="0.35">
      <c r="I545" s="45"/>
    </row>
    <row r="546" spans="9:9" ht="15.5" x14ac:dyDescent="0.35">
      <c r="I546" s="45"/>
    </row>
    <row r="547" spans="9:9" ht="15.5" x14ac:dyDescent="0.35">
      <c r="I547" s="45"/>
    </row>
    <row r="548" spans="9:9" ht="15.5" x14ac:dyDescent="0.35">
      <c r="I548" s="45"/>
    </row>
    <row r="549" spans="9:9" ht="15.5" x14ac:dyDescent="0.35">
      <c r="I549" s="45"/>
    </row>
    <row r="550" spans="9:9" ht="15.5" x14ac:dyDescent="0.35">
      <c r="I550" s="45"/>
    </row>
    <row r="551" spans="9:9" ht="15.5" x14ac:dyDescent="0.35">
      <c r="I551" s="45"/>
    </row>
    <row r="552" spans="9:9" ht="15.5" x14ac:dyDescent="0.35">
      <c r="I552" s="45"/>
    </row>
    <row r="553" spans="9:9" ht="15.5" x14ac:dyDescent="0.35">
      <c r="I553" s="45"/>
    </row>
    <row r="554" spans="9:9" ht="15.5" x14ac:dyDescent="0.35">
      <c r="I554" s="45"/>
    </row>
    <row r="555" spans="9:9" ht="15.5" x14ac:dyDescent="0.35">
      <c r="I555" s="45"/>
    </row>
    <row r="556" spans="9:9" ht="15.5" x14ac:dyDescent="0.35">
      <c r="I556" s="45"/>
    </row>
    <row r="557" spans="9:9" ht="15.5" x14ac:dyDescent="0.35">
      <c r="I557" s="45"/>
    </row>
    <row r="558" spans="9:9" ht="15.5" x14ac:dyDescent="0.35">
      <c r="I558" s="45"/>
    </row>
    <row r="559" spans="9:9" ht="15.5" x14ac:dyDescent="0.35">
      <c r="I559" s="45"/>
    </row>
    <row r="560" spans="9:9" ht="15.5" x14ac:dyDescent="0.35">
      <c r="I560" s="45"/>
    </row>
    <row r="561" spans="9:9" ht="15.5" x14ac:dyDescent="0.35">
      <c r="I561" s="45"/>
    </row>
    <row r="562" spans="9:9" ht="15.5" x14ac:dyDescent="0.35">
      <c r="I562" s="45"/>
    </row>
    <row r="563" spans="9:9" ht="15.5" x14ac:dyDescent="0.35">
      <c r="I563" s="45"/>
    </row>
    <row r="564" spans="9:9" ht="15.5" x14ac:dyDescent="0.35">
      <c r="I564" s="45"/>
    </row>
    <row r="565" spans="9:9" ht="15.5" x14ac:dyDescent="0.35">
      <c r="I565" s="45"/>
    </row>
    <row r="566" spans="9:9" ht="15.5" x14ac:dyDescent="0.35">
      <c r="I566" s="45"/>
    </row>
    <row r="567" spans="9:9" ht="15.5" x14ac:dyDescent="0.35">
      <c r="I567" s="45"/>
    </row>
    <row r="568" spans="9:9" ht="15.5" x14ac:dyDescent="0.35">
      <c r="I568" s="45"/>
    </row>
    <row r="569" spans="9:9" ht="15.5" x14ac:dyDescent="0.35">
      <c r="I569" s="45"/>
    </row>
    <row r="570" spans="9:9" ht="15.5" x14ac:dyDescent="0.35">
      <c r="I570" s="45"/>
    </row>
    <row r="571" spans="9:9" ht="15.5" x14ac:dyDescent="0.35">
      <c r="I571" s="45"/>
    </row>
    <row r="572" spans="9:9" ht="15.5" x14ac:dyDescent="0.35">
      <c r="I572" s="45"/>
    </row>
    <row r="573" spans="9:9" ht="15.5" x14ac:dyDescent="0.35">
      <c r="I573" s="45"/>
    </row>
    <row r="574" spans="9:9" ht="15.5" x14ac:dyDescent="0.35">
      <c r="I574" s="45"/>
    </row>
    <row r="575" spans="9:9" ht="15.5" x14ac:dyDescent="0.35">
      <c r="I575" s="45"/>
    </row>
    <row r="576" spans="9:9" ht="15.5" x14ac:dyDescent="0.35">
      <c r="I576" s="45"/>
    </row>
    <row r="577" spans="9:9" ht="15.5" x14ac:dyDescent="0.35">
      <c r="I577" s="45"/>
    </row>
    <row r="578" spans="9:9" ht="15.5" x14ac:dyDescent="0.35">
      <c r="I578" s="45"/>
    </row>
    <row r="579" spans="9:9" ht="15.5" x14ac:dyDescent="0.35">
      <c r="I579" s="45"/>
    </row>
    <row r="580" spans="9:9" ht="15.5" x14ac:dyDescent="0.35">
      <c r="I580" s="45"/>
    </row>
    <row r="581" spans="9:9" ht="15.5" x14ac:dyDescent="0.35">
      <c r="I581" s="45"/>
    </row>
    <row r="582" spans="9:9" ht="15.5" x14ac:dyDescent="0.35">
      <c r="I582" s="45"/>
    </row>
    <row r="583" spans="9:9" ht="15.5" x14ac:dyDescent="0.35">
      <c r="I583" s="45"/>
    </row>
    <row r="584" spans="9:9" ht="15.5" x14ac:dyDescent="0.35">
      <c r="I584" s="45"/>
    </row>
    <row r="585" spans="9:9" ht="15.5" x14ac:dyDescent="0.35">
      <c r="I585" s="45"/>
    </row>
    <row r="586" spans="9:9" ht="15.5" x14ac:dyDescent="0.35">
      <c r="I586" s="45"/>
    </row>
    <row r="587" spans="9:9" ht="15.5" x14ac:dyDescent="0.35">
      <c r="I587" s="45"/>
    </row>
    <row r="588" spans="9:9" ht="15.5" x14ac:dyDescent="0.35">
      <c r="I588" s="45"/>
    </row>
    <row r="589" spans="9:9" ht="15.5" x14ac:dyDescent="0.35">
      <c r="I589" s="45"/>
    </row>
    <row r="590" spans="9:9" ht="15.5" x14ac:dyDescent="0.35">
      <c r="I590" s="45"/>
    </row>
    <row r="591" spans="9:9" ht="15.5" x14ac:dyDescent="0.35">
      <c r="I591" s="45"/>
    </row>
    <row r="592" spans="9:9" ht="15.5" x14ac:dyDescent="0.35">
      <c r="I592" s="45"/>
    </row>
    <row r="593" spans="9:9" ht="15.5" x14ac:dyDescent="0.35">
      <c r="I593" s="45"/>
    </row>
    <row r="594" spans="9:9" ht="15.5" x14ac:dyDescent="0.35">
      <c r="I594" s="45"/>
    </row>
    <row r="595" spans="9:9" ht="15.5" x14ac:dyDescent="0.35">
      <c r="I595" s="45"/>
    </row>
    <row r="596" spans="9:9" ht="15.5" x14ac:dyDescent="0.35">
      <c r="I596" s="45"/>
    </row>
    <row r="597" spans="9:9" ht="15.5" x14ac:dyDescent="0.35">
      <c r="I597" s="45"/>
    </row>
    <row r="598" spans="9:9" ht="15.5" x14ac:dyDescent="0.35">
      <c r="I598" s="45"/>
    </row>
    <row r="599" spans="9:9" ht="15.5" x14ac:dyDescent="0.35">
      <c r="I599" s="45"/>
    </row>
    <row r="600" spans="9:9" ht="15.5" x14ac:dyDescent="0.35">
      <c r="I600" s="45"/>
    </row>
    <row r="601" spans="9:9" ht="15.5" x14ac:dyDescent="0.35">
      <c r="I601" s="45"/>
    </row>
    <row r="602" spans="9:9" ht="15.5" x14ac:dyDescent="0.35">
      <c r="I602" s="45"/>
    </row>
    <row r="603" spans="9:9" ht="15.5" x14ac:dyDescent="0.35">
      <c r="I603" s="45"/>
    </row>
    <row r="604" spans="9:9" ht="15.5" x14ac:dyDescent="0.35">
      <c r="I604" s="45"/>
    </row>
    <row r="605" spans="9:9" ht="15.5" x14ac:dyDescent="0.35">
      <c r="I605" s="45"/>
    </row>
    <row r="606" spans="9:9" ht="15.5" x14ac:dyDescent="0.35">
      <c r="I606" s="45"/>
    </row>
    <row r="607" spans="9:9" ht="15.5" x14ac:dyDescent="0.35">
      <c r="I607" s="45"/>
    </row>
    <row r="608" spans="9:9" ht="15.5" x14ac:dyDescent="0.35">
      <c r="I608" s="45"/>
    </row>
    <row r="609" spans="9:9" ht="15.5" x14ac:dyDescent="0.35">
      <c r="I609" s="45"/>
    </row>
    <row r="610" spans="9:9" ht="15.5" x14ac:dyDescent="0.35">
      <c r="I610" s="45"/>
    </row>
    <row r="611" spans="9:9" ht="15.5" x14ac:dyDescent="0.35">
      <c r="I611" s="45"/>
    </row>
    <row r="612" spans="9:9" ht="15.5" x14ac:dyDescent="0.35">
      <c r="I612" s="45"/>
    </row>
    <row r="613" spans="9:9" ht="15.5" x14ac:dyDescent="0.35">
      <c r="I613" s="45"/>
    </row>
    <row r="614" spans="9:9" ht="15.5" x14ac:dyDescent="0.35">
      <c r="I614" s="45"/>
    </row>
    <row r="615" spans="9:9" ht="15.5" x14ac:dyDescent="0.35">
      <c r="I615" s="45"/>
    </row>
    <row r="616" spans="9:9" ht="15.5" x14ac:dyDescent="0.35">
      <c r="I616" s="45"/>
    </row>
    <row r="617" spans="9:9" ht="15.5" x14ac:dyDescent="0.35">
      <c r="I617" s="45"/>
    </row>
    <row r="618" spans="9:9" ht="15.5" x14ac:dyDescent="0.35">
      <c r="I618" s="45"/>
    </row>
    <row r="619" spans="9:9" ht="15.5" x14ac:dyDescent="0.35">
      <c r="I619" s="45"/>
    </row>
    <row r="620" spans="9:9" ht="15.5" x14ac:dyDescent="0.35">
      <c r="I620" s="45"/>
    </row>
    <row r="621" spans="9:9" ht="15.5" x14ac:dyDescent="0.35">
      <c r="I621" s="45"/>
    </row>
    <row r="622" spans="9:9" ht="15.5" x14ac:dyDescent="0.35">
      <c r="I622" s="45"/>
    </row>
    <row r="623" spans="9:9" ht="15.5" x14ac:dyDescent="0.35">
      <c r="I623" s="45"/>
    </row>
    <row r="624" spans="9:9" ht="15.5" x14ac:dyDescent="0.35">
      <c r="I624" s="45"/>
    </row>
    <row r="625" spans="9:9" ht="15.5" x14ac:dyDescent="0.35">
      <c r="I625" s="45"/>
    </row>
    <row r="626" spans="9:9" ht="15.5" x14ac:dyDescent="0.35">
      <c r="I626" s="45"/>
    </row>
    <row r="627" spans="9:9" ht="15.5" x14ac:dyDescent="0.35">
      <c r="I627" s="45"/>
    </row>
    <row r="628" spans="9:9" ht="15.5" x14ac:dyDescent="0.35">
      <c r="I628" s="45"/>
    </row>
    <row r="629" spans="9:9" ht="15.5" x14ac:dyDescent="0.35">
      <c r="I629" s="45"/>
    </row>
    <row r="630" spans="9:9" ht="15.5" x14ac:dyDescent="0.35">
      <c r="I630" s="45"/>
    </row>
    <row r="631" spans="9:9" ht="15.5" x14ac:dyDescent="0.35">
      <c r="I631" s="45"/>
    </row>
    <row r="632" spans="9:9" ht="15.5" x14ac:dyDescent="0.35">
      <c r="I632" s="45"/>
    </row>
    <row r="633" spans="9:9" ht="15.5" x14ac:dyDescent="0.35">
      <c r="I633" s="45"/>
    </row>
    <row r="634" spans="9:9" ht="15.5" x14ac:dyDescent="0.35">
      <c r="I634" s="45"/>
    </row>
    <row r="635" spans="9:9" ht="15.5" x14ac:dyDescent="0.35">
      <c r="I635" s="45"/>
    </row>
    <row r="636" spans="9:9" ht="15.5" x14ac:dyDescent="0.35">
      <c r="I636" s="45"/>
    </row>
    <row r="637" spans="9:9" ht="15.5" x14ac:dyDescent="0.35">
      <c r="I637" s="45"/>
    </row>
    <row r="638" spans="9:9" ht="15.5" x14ac:dyDescent="0.35">
      <c r="I638" s="45"/>
    </row>
    <row r="639" spans="9:9" ht="15.5" x14ac:dyDescent="0.35">
      <c r="I639" s="45"/>
    </row>
    <row r="640" spans="9:9" ht="15.5" x14ac:dyDescent="0.35">
      <c r="I640" s="45"/>
    </row>
    <row r="641" spans="9:9" ht="15.5" x14ac:dyDescent="0.35">
      <c r="I641" s="45"/>
    </row>
    <row r="642" spans="9:9" ht="15.5" x14ac:dyDescent="0.35">
      <c r="I642" s="45"/>
    </row>
    <row r="643" spans="9:9" ht="15.5" x14ac:dyDescent="0.35">
      <c r="I643" s="45"/>
    </row>
    <row r="644" spans="9:9" ht="15.5" x14ac:dyDescent="0.35">
      <c r="I644" s="45"/>
    </row>
    <row r="645" spans="9:9" ht="15.5" x14ac:dyDescent="0.35">
      <c r="I645" s="45"/>
    </row>
    <row r="646" spans="9:9" ht="15.5" x14ac:dyDescent="0.35">
      <c r="I646" s="45"/>
    </row>
    <row r="647" spans="9:9" ht="15.5" x14ac:dyDescent="0.35">
      <c r="I647" s="45"/>
    </row>
    <row r="648" spans="9:9" ht="15.5" x14ac:dyDescent="0.35">
      <c r="I648" s="45"/>
    </row>
    <row r="649" spans="9:9" ht="15.5" x14ac:dyDescent="0.35">
      <c r="I649" s="45"/>
    </row>
    <row r="650" spans="9:9" ht="15.5" x14ac:dyDescent="0.35">
      <c r="I650" s="45"/>
    </row>
    <row r="651" spans="9:9" ht="15.5" x14ac:dyDescent="0.35">
      <c r="I651" s="45"/>
    </row>
    <row r="652" spans="9:9" ht="15.5" x14ac:dyDescent="0.35">
      <c r="I652" s="45"/>
    </row>
    <row r="653" spans="9:9" ht="15.5" x14ac:dyDescent="0.35">
      <c r="I653" s="45"/>
    </row>
    <row r="654" spans="9:9" ht="15.5" x14ac:dyDescent="0.35">
      <c r="I654" s="45"/>
    </row>
    <row r="655" spans="9:9" ht="15.5" x14ac:dyDescent="0.35">
      <c r="I655" s="45"/>
    </row>
    <row r="656" spans="9:9" ht="15.5" x14ac:dyDescent="0.35">
      <c r="I656" s="45"/>
    </row>
    <row r="657" spans="9:9" ht="15.5" x14ac:dyDescent="0.35">
      <c r="I657" s="45"/>
    </row>
    <row r="658" spans="9:9" ht="15.5" x14ac:dyDescent="0.35">
      <c r="I658" s="45"/>
    </row>
    <row r="659" spans="9:9" ht="15.5" x14ac:dyDescent="0.35">
      <c r="I659" s="45"/>
    </row>
    <row r="660" spans="9:9" ht="15.5" x14ac:dyDescent="0.35">
      <c r="I660" s="45"/>
    </row>
    <row r="661" spans="9:9" ht="15.5" x14ac:dyDescent="0.35">
      <c r="I661" s="45"/>
    </row>
    <row r="662" spans="9:9" ht="15.5" x14ac:dyDescent="0.35">
      <c r="I662" s="45"/>
    </row>
    <row r="663" spans="9:9" ht="15.5" x14ac:dyDescent="0.35">
      <c r="I663" s="45"/>
    </row>
    <row r="664" spans="9:9" ht="15.5" x14ac:dyDescent="0.35">
      <c r="I664" s="45"/>
    </row>
    <row r="665" spans="9:9" ht="15.5" x14ac:dyDescent="0.35">
      <c r="I665" s="45"/>
    </row>
    <row r="666" spans="9:9" ht="15.5" x14ac:dyDescent="0.35">
      <c r="I666" s="45"/>
    </row>
    <row r="667" spans="9:9" ht="15.5" x14ac:dyDescent="0.35">
      <c r="I667" s="45"/>
    </row>
    <row r="668" spans="9:9" ht="15.5" x14ac:dyDescent="0.35">
      <c r="I668" s="45"/>
    </row>
    <row r="669" spans="9:9" ht="15.5" x14ac:dyDescent="0.35">
      <c r="I669" s="45"/>
    </row>
    <row r="670" spans="9:9" ht="15.5" x14ac:dyDescent="0.35">
      <c r="I670" s="45"/>
    </row>
    <row r="671" spans="9:9" ht="15.5" x14ac:dyDescent="0.35">
      <c r="I671" s="45"/>
    </row>
    <row r="672" spans="9:9" ht="15.5" x14ac:dyDescent="0.35">
      <c r="I672" s="45"/>
    </row>
    <row r="673" spans="9:9" ht="15.5" x14ac:dyDescent="0.35">
      <c r="I673" s="45"/>
    </row>
    <row r="674" spans="9:9" ht="15.5" x14ac:dyDescent="0.35">
      <c r="I674" s="45"/>
    </row>
    <row r="675" spans="9:9" ht="15.5" x14ac:dyDescent="0.35">
      <c r="I675" s="45"/>
    </row>
    <row r="676" spans="9:9" ht="15.5" x14ac:dyDescent="0.35">
      <c r="I676" s="45"/>
    </row>
    <row r="677" spans="9:9" ht="15.5" x14ac:dyDescent="0.35">
      <c r="I677" s="45"/>
    </row>
    <row r="678" spans="9:9" ht="15.5" x14ac:dyDescent="0.35">
      <c r="I678" s="45"/>
    </row>
    <row r="679" spans="9:9" ht="15.5" x14ac:dyDescent="0.35">
      <c r="I679" s="45"/>
    </row>
    <row r="680" spans="9:9" ht="15.5" x14ac:dyDescent="0.35">
      <c r="I680" s="45"/>
    </row>
    <row r="681" spans="9:9" ht="15.5" x14ac:dyDescent="0.35">
      <c r="I681" s="45"/>
    </row>
    <row r="682" spans="9:9" ht="15.5" x14ac:dyDescent="0.35">
      <c r="I682" s="45"/>
    </row>
    <row r="683" spans="9:9" ht="15.5" x14ac:dyDescent="0.35">
      <c r="I683" s="45"/>
    </row>
    <row r="684" spans="9:9" ht="15.5" x14ac:dyDescent="0.35">
      <c r="I684" s="45"/>
    </row>
    <row r="685" spans="9:9" ht="15.5" x14ac:dyDescent="0.35">
      <c r="I685" s="45"/>
    </row>
    <row r="686" spans="9:9" ht="15.5" x14ac:dyDescent="0.35">
      <c r="I686" s="45"/>
    </row>
    <row r="687" spans="9:9" ht="15.5" x14ac:dyDescent="0.35">
      <c r="I687" s="45"/>
    </row>
    <row r="688" spans="9:9" ht="15.5" x14ac:dyDescent="0.35">
      <c r="I688" s="45"/>
    </row>
    <row r="689" spans="9:9" ht="15.5" x14ac:dyDescent="0.35">
      <c r="I689" s="45"/>
    </row>
    <row r="690" spans="9:9" ht="15.5" x14ac:dyDescent="0.35">
      <c r="I690" s="45"/>
    </row>
    <row r="691" spans="9:9" ht="15.5" x14ac:dyDescent="0.35">
      <c r="I691" s="45"/>
    </row>
    <row r="692" spans="9:9" ht="15.5" x14ac:dyDescent="0.35">
      <c r="I692" s="45"/>
    </row>
    <row r="693" spans="9:9" ht="15.5" x14ac:dyDescent="0.35">
      <c r="I693" s="45"/>
    </row>
    <row r="694" spans="9:9" ht="15.5" x14ac:dyDescent="0.35">
      <c r="I694" s="45"/>
    </row>
    <row r="695" spans="9:9" ht="15.5" x14ac:dyDescent="0.35">
      <c r="I695" s="45"/>
    </row>
    <row r="696" spans="9:9" ht="15.5" x14ac:dyDescent="0.35">
      <c r="I696" s="45"/>
    </row>
    <row r="697" spans="9:9" ht="15.5" x14ac:dyDescent="0.35">
      <c r="I697" s="45"/>
    </row>
    <row r="698" spans="9:9" ht="15.5" x14ac:dyDescent="0.35">
      <c r="I698" s="45"/>
    </row>
    <row r="699" spans="9:9" ht="15.5" x14ac:dyDescent="0.35">
      <c r="I699" s="45"/>
    </row>
    <row r="700" spans="9:9" ht="15.5" x14ac:dyDescent="0.35">
      <c r="I700" s="45"/>
    </row>
    <row r="701" spans="9:9" ht="15.5" x14ac:dyDescent="0.35">
      <c r="I701" s="45"/>
    </row>
    <row r="702" spans="9:9" ht="15.5" x14ac:dyDescent="0.35">
      <c r="I702" s="45"/>
    </row>
    <row r="703" spans="9:9" ht="15.5" x14ac:dyDescent="0.35">
      <c r="I703" s="45"/>
    </row>
    <row r="704" spans="9:9" ht="15.5" x14ac:dyDescent="0.35">
      <c r="I704" s="45"/>
    </row>
    <row r="705" spans="9:9" ht="15.5" x14ac:dyDescent="0.35">
      <c r="I705" s="45"/>
    </row>
    <row r="706" spans="9:9" ht="15.5" x14ac:dyDescent="0.35">
      <c r="I706" s="45"/>
    </row>
    <row r="707" spans="9:9" ht="15.5" x14ac:dyDescent="0.35">
      <c r="I707" s="45"/>
    </row>
    <row r="708" spans="9:9" ht="15.5" x14ac:dyDescent="0.35">
      <c r="I708" s="45"/>
    </row>
    <row r="709" spans="9:9" ht="15.5" x14ac:dyDescent="0.35">
      <c r="I709" s="45"/>
    </row>
    <row r="710" spans="9:9" ht="15.5" x14ac:dyDescent="0.35">
      <c r="I710" s="45"/>
    </row>
    <row r="711" spans="9:9" ht="15.5" x14ac:dyDescent="0.35">
      <c r="I711" s="45"/>
    </row>
    <row r="712" spans="9:9" ht="15.5" x14ac:dyDescent="0.35">
      <c r="I712" s="45"/>
    </row>
    <row r="713" spans="9:9" ht="15.5" x14ac:dyDescent="0.35">
      <c r="I713" s="45"/>
    </row>
    <row r="714" spans="9:9" ht="15.5" x14ac:dyDescent="0.35">
      <c r="I714" s="45"/>
    </row>
    <row r="715" spans="9:9" ht="15.5" x14ac:dyDescent="0.35">
      <c r="I715" s="45"/>
    </row>
    <row r="716" spans="9:9" ht="15.5" x14ac:dyDescent="0.35">
      <c r="I716" s="45"/>
    </row>
    <row r="717" spans="9:9" ht="15.5" x14ac:dyDescent="0.35">
      <c r="I717" s="45"/>
    </row>
    <row r="718" spans="9:9" ht="15.5" x14ac:dyDescent="0.35">
      <c r="I718" s="45"/>
    </row>
    <row r="719" spans="9:9" ht="15.5" x14ac:dyDescent="0.35">
      <c r="I719" s="45"/>
    </row>
    <row r="720" spans="9:9" ht="15.5" x14ac:dyDescent="0.35">
      <c r="I720" s="45"/>
    </row>
    <row r="721" spans="9:9" ht="15.5" x14ac:dyDescent="0.35">
      <c r="I721" s="45"/>
    </row>
    <row r="722" spans="9:9" ht="15.5" x14ac:dyDescent="0.35">
      <c r="I722" s="45"/>
    </row>
    <row r="723" spans="9:9" ht="15.5" x14ac:dyDescent="0.35">
      <c r="I723" s="45"/>
    </row>
    <row r="724" spans="9:9" ht="15.5" x14ac:dyDescent="0.35">
      <c r="I724" s="45"/>
    </row>
    <row r="725" spans="9:9" ht="15.5" x14ac:dyDescent="0.35">
      <c r="I725" s="45"/>
    </row>
    <row r="726" spans="9:9" ht="15.5" x14ac:dyDescent="0.35">
      <c r="I726" s="45"/>
    </row>
    <row r="727" spans="9:9" ht="15.5" x14ac:dyDescent="0.35">
      <c r="I727" s="45"/>
    </row>
    <row r="728" spans="9:9" ht="15.5" x14ac:dyDescent="0.35">
      <c r="I728" s="45"/>
    </row>
    <row r="729" spans="9:9" ht="15.5" x14ac:dyDescent="0.35">
      <c r="I729" s="45"/>
    </row>
    <row r="730" spans="9:9" ht="15.5" x14ac:dyDescent="0.35">
      <c r="I730" s="45"/>
    </row>
    <row r="731" spans="9:9" ht="15.5" x14ac:dyDescent="0.35">
      <c r="I731" s="45"/>
    </row>
    <row r="732" spans="9:9" ht="15.5" x14ac:dyDescent="0.35">
      <c r="I732" s="45"/>
    </row>
    <row r="733" spans="9:9" ht="15.5" x14ac:dyDescent="0.35">
      <c r="I733" s="45"/>
    </row>
    <row r="734" spans="9:9" ht="15.5" x14ac:dyDescent="0.35">
      <c r="I734" s="45"/>
    </row>
    <row r="735" spans="9:9" ht="15.5" x14ac:dyDescent="0.35">
      <c r="I735" s="45"/>
    </row>
    <row r="736" spans="9:9" ht="15.5" x14ac:dyDescent="0.35">
      <c r="I736" s="45"/>
    </row>
    <row r="737" spans="9:9" ht="15.5" x14ac:dyDescent="0.35">
      <c r="I737" s="45"/>
    </row>
    <row r="738" spans="9:9" ht="15.5" x14ac:dyDescent="0.35">
      <c r="I738" s="45"/>
    </row>
    <row r="739" spans="9:9" ht="15.5" x14ac:dyDescent="0.35">
      <c r="I739" s="45"/>
    </row>
    <row r="740" spans="9:9" ht="15.5" x14ac:dyDescent="0.35">
      <c r="I740" s="45"/>
    </row>
    <row r="741" spans="9:9" ht="15.5" x14ac:dyDescent="0.35">
      <c r="I741" s="45"/>
    </row>
    <row r="742" spans="9:9" ht="15.5" x14ac:dyDescent="0.35">
      <c r="I742" s="45"/>
    </row>
    <row r="743" spans="9:9" ht="15.5" x14ac:dyDescent="0.35">
      <c r="I743" s="45"/>
    </row>
    <row r="744" spans="9:9" ht="15.5" x14ac:dyDescent="0.35">
      <c r="I744" s="45"/>
    </row>
    <row r="745" spans="9:9" ht="15.5" x14ac:dyDescent="0.35">
      <c r="I745" s="45"/>
    </row>
    <row r="746" spans="9:9" ht="15.5" x14ac:dyDescent="0.35">
      <c r="I746" s="45"/>
    </row>
    <row r="747" spans="9:9" ht="15.5" x14ac:dyDescent="0.35">
      <c r="I747" s="45"/>
    </row>
    <row r="748" spans="9:9" ht="15.5" x14ac:dyDescent="0.35">
      <c r="I748" s="45"/>
    </row>
    <row r="749" spans="9:9" ht="15.5" x14ac:dyDescent="0.35">
      <c r="I749" s="45"/>
    </row>
    <row r="750" spans="9:9" ht="15.5" x14ac:dyDescent="0.35">
      <c r="I750" s="45"/>
    </row>
    <row r="751" spans="9:9" ht="15.5" x14ac:dyDescent="0.35">
      <c r="I751" s="45"/>
    </row>
    <row r="752" spans="9:9" ht="15.5" x14ac:dyDescent="0.35">
      <c r="I752" s="45"/>
    </row>
    <row r="753" spans="9:9" ht="15.5" x14ac:dyDescent="0.35">
      <c r="I753" s="45"/>
    </row>
    <row r="754" spans="9:9" ht="15.5" x14ac:dyDescent="0.35">
      <c r="I754" s="45"/>
    </row>
    <row r="755" spans="9:9" ht="15.5" x14ac:dyDescent="0.35">
      <c r="I755" s="45"/>
    </row>
    <row r="756" spans="9:9" ht="15.5" x14ac:dyDescent="0.35">
      <c r="I756" s="45"/>
    </row>
    <row r="757" spans="9:9" ht="15.5" x14ac:dyDescent="0.35">
      <c r="I757" s="45"/>
    </row>
    <row r="758" spans="9:9" ht="15.5" x14ac:dyDescent="0.35">
      <c r="I758" s="45"/>
    </row>
    <row r="759" spans="9:9" ht="15.5" x14ac:dyDescent="0.35">
      <c r="I759" s="45"/>
    </row>
    <row r="760" spans="9:9" ht="15.5" x14ac:dyDescent="0.35">
      <c r="I760" s="45"/>
    </row>
    <row r="761" spans="9:9" ht="15.5" x14ac:dyDescent="0.35">
      <c r="I761" s="45"/>
    </row>
    <row r="762" spans="9:9" ht="15.5" x14ac:dyDescent="0.35">
      <c r="I762" s="45"/>
    </row>
    <row r="763" spans="9:9" ht="15.5" x14ac:dyDescent="0.35">
      <c r="I763" s="45"/>
    </row>
    <row r="764" spans="9:9" ht="15.5" x14ac:dyDescent="0.35">
      <c r="I764" s="45"/>
    </row>
    <row r="765" spans="9:9" ht="15.5" x14ac:dyDescent="0.35">
      <c r="I765" s="45"/>
    </row>
    <row r="766" spans="9:9" ht="15.5" x14ac:dyDescent="0.35">
      <c r="I766" s="45"/>
    </row>
    <row r="767" spans="9:9" ht="15.5" x14ac:dyDescent="0.35">
      <c r="I767" s="45"/>
    </row>
    <row r="768" spans="9:9" ht="15.5" x14ac:dyDescent="0.35">
      <c r="I768" s="45"/>
    </row>
    <row r="769" spans="9:9" ht="15.5" x14ac:dyDescent="0.35">
      <c r="I769" s="45"/>
    </row>
    <row r="770" spans="9:9" ht="15.5" x14ac:dyDescent="0.35">
      <c r="I770" s="45"/>
    </row>
    <row r="771" spans="9:9" ht="15.5" x14ac:dyDescent="0.35">
      <c r="I771" s="45"/>
    </row>
    <row r="772" spans="9:9" ht="15.5" x14ac:dyDescent="0.35">
      <c r="I772" s="45"/>
    </row>
    <row r="773" spans="9:9" ht="15.5" x14ac:dyDescent="0.35">
      <c r="I773" s="45"/>
    </row>
    <row r="774" spans="9:9" ht="15.5" x14ac:dyDescent="0.35">
      <c r="I774" s="45"/>
    </row>
    <row r="775" spans="9:9" ht="15.5" x14ac:dyDescent="0.35">
      <c r="I775" s="45"/>
    </row>
    <row r="776" spans="9:9" ht="15.5" x14ac:dyDescent="0.35">
      <c r="I776" s="45"/>
    </row>
    <row r="777" spans="9:9" ht="15.5" x14ac:dyDescent="0.35">
      <c r="I777" s="45"/>
    </row>
    <row r="778" spans="9:9" ht="15.5" x14ac:dyDescent="0.35">
      <c r="I778" s="45"/>
    </row>
    <row r="779" spans="9:9" ht="15.5" x14ac:dyDescent="0.35">
      <c r="I779" s="45"/>
    </row>
    <row r="780" spans="9:9" ht="15.5" x14ac:dyDescent="0.35">
      <c r="I780" s="45"/>
    </row>
    <row r="781" spans="9:9" ht="15.5" x14ac:dyDescent="0.35">
      <c r="I781" s="45"/>
    </row>
    <row r="782" spans="9:9" ht="15.5" x14ac:dyDescent="0.35">
      <c r="I782" s="45"/>
    </row>
    <row r="783" spans="9:9" ht="15.5" x14ac:dyDescent="0.35">
      <c r="I783" s="45"/>
    </row>
    <row r="784" spans="9:9" ht="15.5" x14ac:dyDescent="0.35">
      <c r="I784" s="45"/>
    </row>
    <row r="785" spans="9:9" ht="15.5" x14ac:dyDescent="0.35">
      <c r="I785" s="45"/>
    </row>
    <row r="786" spans="9:9" ht="15.5" x14ac:dyDescent="0.35">
      <c r="I786" s="45"/>
    </row>
    <row r="787" spans="9:9" ht="15.5" x14ac:dyDescent="0.35">
      <c r="I787" s="45"/>
    </row>
    <row r="788" spans="9:9" ht="15.5" x14ac:dyDescent="0.35">
      <c r="I788" s="45"/>
    </row>
    <row r="789" spans="9:9" ht="15.5" x14ac:dyDescent="0.35">
      <c r="I789" s="45"/>
    </row>
    <row r="790" spans="9:9" ht="15.5" x14ac:dyDescent="0.35">
      <c r="I790" s="45"/>
    </row>
    <row r="791" spans="9:9" ht="15.5" x14ac:dyDescent="0.35">
      <c r="I791" s="45"/>
    </row>
    <row r="792" spans="9:9" ht="15.5" x14ac:dyDescent="0.35">
      <c r="I792" s="45"/>
    </row>
    <row r="793" spans="9:9" ht="15.5" x14ac:dyDescent="0.35">
      <c r="I793" s="45"/>
    </row>
    <row r="794" spans="9:9" ht="15.5" x14ac:dyDescent="0.35">
      <c r="I794" s="45"/>
    </row>
    <row r="795" spans="9:9" ht="15.5" x14ac:dyDescent="0.35">
      <c r="I795" s="45"/>
    </row>
    <row r="796" spans="9:9" ht="15.5" x14ac:dyDescent="0.35">
      <c r="I796" s="45"/>
    </row>
    <row r="797" spans="9:9" ht="15.5" x14ac:dyDescent="0.35">
      <c r="I797" s="45"/>
    </row>
    <row r="798" spans="9:9" ht="15.5" x14ac:dyDescent="0.35">
      <c r="I798" s="45"/>
    </row>
    <row r="799" spans="9:9" ht="15.5" x14ac:dyDescent="0.35">
      <c r="I799" s="45"/>
    </row>
    <row r="800" spans="9:9" ht="15.5" x14ac:dyDescent="0.35">
      <c r="I800" s="45"/>
    </row>
    <row r="801" spans="9:9" ht="15.5" x14ac:dyDescent="0.35">
      <c r="I801" s="45"/>
    </row>
    <row r="802" spans="9:9" ht="15.5" x14ac:dyDescent="0.35">
      <c r="I802" s="45"/>
    </row>
    <row r="803" spans="9:9" ht="15.5" x14ac:dyDescent="0.35">
      <c r="I803" s="45"/>
    </row>
    <row r="804" spans="9:9" ht="15.5" x14ac:dyDescent="0.35">
      <c r="I804" s="45"/>
    </row>
    <row r="805" spans="9:9" ht="15.5" x14ac:dyDescent="0.35">
      <c r="I805" s="45"/>
    </row>
    <row r="806" spans="9:9" ht="15.5" x14ac:dyDescent="0.35">
      <c r="I806" s="45"/>
    </row>
    <row r="807" spans="9:9" ht="15.5" x14ac:dyDescent="0.35">
      <c r="I807" s="45"/>
    </row>
    <row r="808" spans="9:9" ht="15.5" x14ac:dyDescent="0.35">
      <c r="I808" s="45"/>
    </row>
    <row r="809" spans="9:9" ht="15.5" x14ac:dyDescent="0.35">
      <c r="I809" s="45"/>
    </row>
    <row r="810" spans="9:9" ht="15.5" x14ac:dyDescent="0.35">
      <c r="I810" s="45"/>
    </row>
    <row r="811" spans="9:9" ht="15.5" x14ac:dyDescent="0.35">
      <c r="I811" s="45"/>
    </row>
    <row r="812" spans="9:9" ht="15.5" x14ac:dyDescent="0.35">
      <c r="I812" s="45"/>
    </row>
    <row r="813" spans="9:9" ht="15.5" x14ac:dyDescent="0.35">
      <c r="I813" s="45"/>
    </row>
    <row r="814" spans="9:9" ht="15.5" x14ac:dyDescent="0.35">
      <c r="I814" s="45"/>
    </row>
    <row r="815" spans="9:9" ht="15.5" x14ac:dyDescent="0.35">
      <c r="I815" s="45"/>
    </row>
    <row r="816" spans="9:9" ht="15.5" x14ac:dyDescent="0.35">
      <c r="I816" s="45"/>
    </row>
    <row r="817" spans="9:9" ht="15.5" x14ac:dyDescent="0.35">
      <c r="I817" s="45"/>
    </row>
    <row r="818" spans="9:9" ht="15.5" x14ac:dyDescent="0.35">
      <c r="I818" s="45"/>
    </row>
    <row r="819" spans="9:9" ht="15.5" x14ac:dyDescent="0.35">
      <c r="I819" s="45"/>
    </row>
    <row r="820" spans="9:9" ht="15.5" x14ac:dyDescent="0.35">
      <c r="I820" s="45"/>
    </row>
    <row r="821" spans="9:9" ht="15.5" x14ac:dyDescent="0.35">
      <c r="I821" s="45"/>
    </row>
    <row r="822" spans="9:9" ht="15.5" x14ac:dyDescent="0.35">
      <c r="I822" s="45"/>
    </row>
    <row r="823" spans="9:9" ht="15.5" x14ac:dyDescent="0.35">
      <c r="I823" s="45"/>
    </row>
    <row r="824" spans="9:9" ht="15.5" x14ac:dyDescent="0.35">
      <c r="I824" s="45"/>
    </row>
    <row r="825" spans="9:9" ht="15.5" x14ac:dyDescent="0.35">
      <c r="I825" s="45"/>
    </row>
    <row r="826" spans="9:9" ht="15.5" x14ac:dyDescent="0.35">
      <c r="I826" s="45"/>
    </row>
    <row r="827" spans="9:9" ht="15.5" x14ac:dyDescent="0.35">
      <c r="I827" s="45"/>
    </row>
    <row r="828" spans="9:9" ht="15.5" x14ac:dyDescent="0.35">
      <c r="I828" s="45"/>
    </row>
    <row r="829" spans="9:9" ht="15.5" x14ac:dyDescent="0.35">
      <c r="I829" s="45"/>
    </row>
    <row r="830" spans="9:9" ht="15.5" x14ac:dyDescent="0.35">
      <c r="I830" s="45"/>
    </row>
    <row r="831" spans="9:9" ht="15.5" x14ac:dyDescent="0.35">
      <c r="I831" s="45"/>
    </row>
    <row r="832" spans="9:9" ht="15.5" x14ac:dyDescent="0.35">
      <c r="I832" s="45"/>
    </row>
    <row r="833" spans="9:9" ht="15.5" x14ac:dyDescent="0.35">
      <c r="I833" s="45"/>
    </row>
    <row r="834" spans="9:9" ht="15.5" x14ac:dyDescent="0.35">
      <c r="I834" s="45"/>
    </row>
    <row r="835" spans="9:9" ht="15.5" x14ac:dyDescent="0.35">
      <c r="I835" s="45"/>
    </row>
    <row r="836" spans="9:9" ht="15.5" x14ac:dyDescent="0.35">
      <c r="I836" s="45"/>
    </row>
    <row r="837" spans="9:9" ht="15.5" x14ac:dyDescent="0.35">
      <c r="I837" s="45"/>
    </row>
    <row r="838" spans="9:9" ht="15.5" x14ac:dyDescent="0.35">
      <c r="I838" s="45"/>
    </row>
    <row r="839" spans="9:9" ht="15.5" x14ac:dyDescent="0.35">
      <c r="I839" s="45"/>
    </row>
    <row r="840" spans="9:9" ht="15.5" x14ac:dyDescent="0.35">
      <c r="I840" s="45"/>
    </row>
    <row r="841" spans="9:9" ht="15.5" x14ac:dyDescent="0.35">
      <c r="I841" s="45"/>
    </row>
    <row r="842" spans="9:9" ht="15.5" x14ac:dyDescent="0.35">
      <c r="I842" s="45"/>
    </row>
    <row r="843" spans="9:9" ht="15.5" x14ac:dyDescent="0.35">
      <c r="I843" s="45"/>
    </row>
    <row r="844" spans="9:9" ht="15.5" x14ac:dyDescent="0.35">
      <c r="I844" s="45"/>
    </row>
    <row r="845" spans="9:9" ht="15.5" x14ac:dyDescent="0.35">
      <c r="I845" s="45"/>
    </row>
    <row r="846" spans="9:9" ht="15.5" x14ac:dyDescent="0.35">
      <c r="I846" s="45"/>
    </row>
    <row r="847" spans="9:9" ht="15.5" x14ac:dyDescent="0.35">
      <c r="I847" s="45"/>
    </row>
    <row r="848" spans="9:9" ht="15.5" x14ac:dyDescent="0.35">
      <c r="I848" s="45"/>
    </row>
    <row r="849" spans="9:9" ht="15.5" x14ac:dyDescent="0.35">
      <c r="I849" s="45"/>
    </row>
    <row r="850" spans="9:9" ht="15.5" x14ac:dyDescent="0.35">
      <c r="I850" s="45"/>
    </row>
    <row r="851" spans="9:9" ht="15.5" x14ac:dyDescent="0.35">
      <c r="I851" s="45"/>
    </row>
    <row r="852" spans="9:9" ht="15.5" x14ac:dyDescent="0.35">
      <c r="I852" s="45"/>
    </row>
    <row r="853" spans="9:9" ht="15.5" x14ac:dyDescent="0.35">
      <c r="I853" s="45"/>
    </row>
    <row r="854" spans="9:9" ht="15.5" x14ac:dyDescent="0.35">
      <c r="I854" s="45"/>
    </row>
    <row r="855" spans="9:9" ht="15.5" x14ac:dyDescent="0.35">
      <c r="I855" s="45"/>
    </row>
    <row r="856" spans="9:9" ht="15.5" x14ac:dyDescent="0.35">
      <c r="I856" s="45"/>
    </row>
    <row r="857" spans="9:9" ht="15.5" x14ac:dyDescent="0.35">
      <c r="I857" s="45"/>
    </row>
    <row r="858" spans="9:9" ht="15.5" x14ac:dyDescent="0.35">
      <c r="I858" s="45"/>
    </row>
    <row r="859" spans="9:9" ht="15.5" x14ac:dyDescent="0.35">
      <c r="I859" s="45"/>
    </row>
    <row r="860" spans="9:9" ht="15.5" x14ac:dyDescent="0.35">
      <c r="I860" s="45"/>
    </row>
    <row r="861" spans="9:9" ht="15.5" x14ac:dyDescent="0.35">
      <c r="I861" s="45"/>
    </row>
    <row r="862" spans="9:9" ht="15.5" x14ac:dyDescent="0.35">
      <c r="I862" s="45"/>
    </row>
    <row r="863" spans="9:9" ht="15.5" x14ac:dyDescent="0.35">
      <c r="I863" s="45"/>
    </row>
    <row r="864" spans="9:9" ht="15.5" x14ac:dyDescent="0.35">
      <c r="I864" s="45"/>
    </row>
    <row r="865" spans="9:9" ht="15.5" x14ac:dyDescent="0.35">
      <c r="I865" s="45"/>
    </row>
    <row r="866" spans="9:9" ht="15.5" x14ac:dyDescent="0.35">
      <c r="I866" s="45"/>
    </row>
    <row r="867" spans="9:9" ht="15.5" x14ac:dyDescent="0.35">
      <c r="I867" s="45"/>
    </row>
    <row r="868" spans="9:9" ht="15.5" x14ac:dyDescent="0.35">
      <c r="I868" s="45"/>
    </row>
    <row r="869" spans="9:9" ht="15.5" x14ac:dyDescent="0.35">
      <c r="I869" s="45"/>
    </row>
    <row r="870" spans="9:9" ht="15.5" x14ac:dyDescent="0.35">
      <c r="I870" s="45"/>
    </row>
    <row r="871" spans="9:9" ht="15.5" x14ac:dyDescent="0.35">
      <c r="I871" s="45"/>
    </row>
    <row r="872" spans="9:9" ht="15.5" x14ac:dyDescent="0.35">
      <c r="I872" s="45"/>
    </row>
    <row r="873" spans="9:9" ht="15.5" x14ac:dyDescent="0.35">
      <c r="I873" s="45"/>
    </row>
    <row r="874" spans="9:9" ht="15.5" x14ac:dyDescent="0.35">
      <c r="I874" s="45"/>
    </row>
    <row r="875" spans="9:9" ht="15.5" x14ac:dyDescent="0.35">
      <c r="I875" s="45"/>
    </row>
    <row r="876" spans="9:9" ht="15.5" x14ac:dyDescent="0.35">
      <c r="I876" s="45"/>
    </row>
    <row r="877" spans="9:9" ht="15.5" x14ac:dyDescent="0.35">
      <c r="I877" s="45"/>
    </row>
    <row r="878" spans="9:9" ht="15.5" x14ac:dyDescent="0.35">
      <c r="I878" s="45"/>
    </row>
    <row r="879" spans="9:9" ht="15.5" x14ac:dyDescent="0.35">
      <c r="I879" s="45"/>
    </row>
    <row r="880" spans="9:9" ht="15.5" x14ac:dyDescent="0.35">
      <c r="I880" s="45"/>
    </row>
    <row r="881" spans="9:9" ht="15.5" x14ac:dyDescent="0.35">
      <c r="I881" s="45"/>
    </row>
    <row r="882" spans="9:9" ht="15.5" x14ac:dyDescent="0.35">
      <c r="I882" s="45"/>
    </row>
    <row r="883" spans="9:9" ht="15.5" x14ac:dyDescent="0.35">
      <c r="I883" s="45"/>
    </row>
    <row r="884" spans="9:9" ht="15.5" x14ac:dyDescent="0.35">
      <c r="I884" s="45"/>
    </row>
    <row r="885" spans="9:9" ht="15.5" x14ac:dyDescent="0.35">
      <c r="I885" s="45"/>
    </row>
    <row r="886" spans="9:9" ht="15.5" x14ac:dyDescent="0.35">
      <c r="I886" s="45"/>
    </row>
    <row r="887" spans="9:9" ht="15.5" x14ac:dyDescent="0.35">
      <c r="I887" s="45"/>
    </row>
    <row r="888" spans="9:9" ht="15.5" x14ac:dyDescent="0.35">
      <c r="I888" s="45"/>
    </row>
    <row r="889" spans="9:9" ht="15.5" x14ac:dyDescent="0.35">
      <c r="I889" s="45"/>
    </row>
    <row r="890" spans="9:9" ht="15.5" x14ac:dyDescent="0.35">
      <c r="I890" s="45"/>
    </row>
    <row r="891" spans="9:9" ht="15.5" x14ac:dyDescent="0.35">
      <c r="I891" s="45"/>
    </row>
    <row r="892" spans="9:9" ht="15.5" x14ac:dyDescent="0.35">
      <c r="I892" s="45"/>
    </row>
    <row r="893" spans="9:9" ht="15.5" x14ac:dyDescent="0.35">
      <c r="I893" s="45"/>
    </row>
    <row r="894" spans="9:9" ht="15.5" x14ac:dyDescent="0.35">
      <c r="I894" s="45"/>
    </row>
    <row r="895" spans="9:9" ht="15.5" x14ac:dyDescent="0.35">
      <c r="I895" s="45"/>
    </row>
    <row r="896" spans="9:9" ht="15.5" x14ac:dyDescent="0.35">
      <c r="I896" s="45"/>
    </row>
    <row r="897" spans="9:9" ht="15.5" x14ac:dyDescent="0.35">
      <c r="I897" s="45"/>
    </row>
    <row r="898" spans="9:9" ht="15.5" x14ac:dyDescent="0.35">
      <c r="I898" s="45"/>
    </row>
    <row r="899" spans="9:9" ht="15.5" x14ac:dyDescent="0.35">
      <c r="I899" s="45"/>
    </row>
    <row r="900" spans="9:9" ht="15.5" x14ac:dyDescent="0.35">
      <c r="I900" s="45"/>
    </row>
    <row r="901" spans="9:9" ht="15.5" x14ac:dyDescent="0.35">
      <c r="I901" s="45"/>
    </row>
    <row r="902" spans="9:9" ht="15.5" x14ac:dyDescent="0.35">
      <c r="I902" s="45"/>
    </row>
    <row r="903" spans="9:9" ht="15.5" x14ac:dyDescent="0.35">
      <c r="I903" s="45"/>
    </row>
    <row r="904" spans="9:9" ht="15.5" x14ac:dyDescent="0.35">
      <c r="I904" s="45"/>
    </row>
    <row r="905" spans="9:9" ht="15.5" x14ac:dyDescent="0.35">
      <c r="I905" s="45"/>
    </row>
    <row r="906" spans="9:9" ht="15.5" x14ac:dyDescent="0.35">
      <c r="I906" s="45"/>
    </row>
    <row r="907" spans="9:9" ht="15.5" x14ac:dyDescent="0.35">
      <c r="I907" s="45"/>
    </row>
    <row r="908" spans="9:9" ht="15.5" x14ac:dyDescent="0.35">
      <c r="I908" s="45"/>
    </row>
    <row r="909" spans="9:9" ht="15.5" x14ac:dyDescent="0.35">
      <c r="I909" s="45"/>
    </row>
    <row r="910" spans="9:9" ht="15.5" x14ac:dyDescent="0.35">
      <c r="I910" s="45"/>
    </row>
    <row r="911" spans="9:9" ht="15.5" x14ac:dyDescent="0.35">
      <c r="I911" s="45"/>
    </row>
    <row r="912" spans="9:9" ht="15.5" x14ac:dyDescent="0.35">
      <c r="I912" s="45"/>
    </row>
    <row r="913" spans="9:9" ht="15.5" x14ac:dyDescent="0.35">
      <c r="I913" s="45"/>
    </row>
    <row r="914" spans="9:9" ht="15.5" x14ac:dyDescent="0.35">
      <c r="I914" s="45"/>
    </row>
    <row r="915" spans="9:9" ht="15.5" x14ac:dyDescent="0.35">
      <c r="I915" s="45"/>
    </row>
    <row r="916" spans="9:9" ht="15.5" x14ac:dyDescent="0.35">
      <c r="I916" s="45"/>
    </row>
    <row r="917" spans="9:9" ht="15.5" x14ac:dyDescent="0.35">
      <c r="I917" s="45"/>
    </row>
    <row r="918" spans="9:9" ht="15.5" x14ac:dyDescent="0.35">
      <c r="I918" s="45"/>
    </row>
    <row r="919" spans="9:9" ht="15.5" x14ac:dyDescent="0.35">
      <c r="I919" s="45"/>
    </row>
    <row r="920" spans="9:9" ht="15.5" x14ac:dyDescent="0.35">
      <c r="I920" s="45"/>
    </row>
    <row r="921" spans="9:9" ht="15.5" x14ac:dyDescent="0.35">
      <c r="I921" s="45"/>
    </row>
    <row r="922" spans="9:9" ht="15.5" x14ac:dyDescent="0.35">
      <c r="I922" s="45"/>
    </row>
    <row r="923" spans="9:9" ht="15.5" x14ac:dyDescent="0.35">
      <c r="I923" s="45"/>
    </row>
    <row r="924" spans="9:9" ht="15.5" x14ac:dyDescent="0.35">
      <c r="I924" s="45"/>
    </row>
    <row r="925" spans="9:9" ht="15.5" x14ac:dyDescent="0.35">
      <c r="I925" s="45"/>
    </row>
    <row r="926" spans="9:9" ht="15.5" x14ac:dyDescent="0.35">
      <c r="I926" s="45"/>
    </row>
    <row r="927" spans="9:9" ht="15.5" x14ac:dyDescent="0.35">
      <c r="I927" s="45"/>
    </row>
    <row r="928" spans="9:9" ht="15.5" x14ac:dyDescent="0.35">
      <c r="I928" s="45"/>
    </row>
    <row r="929" spans="9:9" ht="15.5" x14ac:dyDescent="0.35">
      <c r="I929" s="45"/>
    </row>
    <row r="930" spans="9:9" ht="15.5" x14ac:dyDescent="0.35">
      <c r="I930" s="45"/>
    </row>
    <row r="931" spans="9:9" ht="15.5" x14ac:dyDescent="0.35">
      <c r="I931" s="45"/>
    </row>
    <row r="932" spans="9:9" ht="15.5" x14ac:dyDescent="0.35">
      <c r="I932" s="45"/>
    </row>
    <row r="933" spans="9:9" ht="15.5" x14ac:dyDescent="0.35">
      <c r="I933" s="45"/>
    </row>
    <row r="934" spans="9:9" ht="15.5" x14ac:dyDescent="0.35">
      <c r="I934" s="45"/>
    </row>
    <row r="935" spans="9:9" ht="15.5" x14ac:dyDescent="0.35">
      <c r="I935" s="45"/>
    </row>
    <row r="936" spans="9:9" ht="15.5" x14ac:dyDescent="0.35">
      <c r="I936" s="45"/>
    </row>
    <row r="937" spans="9:9" ht="15.5" x14ac:dyDescent="0.35">
      <c r="I937" s="45"/>
    </row>
    <row r="938" spans="9:9" ht="15.5" x14ac:dyDescent="0.35">
      <c r="I938" s="45"/>
    </row>
    <row r="939" spans="9:9" ht="15.5" x14ac:dyDescent="0.35">
      <c r="I939" s="45"/>
    </row>
    <row r="940" spans="9:9" ht="15.5" x14ac:dyDescent="0.35">
      <c r="I940" s="45"/>
    </row>
    <row r="941" spans="9:9" ht="15.5" x14ac:dyDescent="0.35">
      <c r="I941" s="45"/>
    </row>
    <row r="942" spans="9:9" ht="15.5" x14ac:dyDescent="0.35">
      <c r="I942" s="45"/>
    </row>
    <row r="943" spans="9:9" ht="15.5" x14ac:dyDescent="0.35">
      <c r="I943" s="45"/>
    </row>
    <row r="944" spans="9:9" ht="15.5" x14ac:dyDescent="0.35">
      <c r="I944" s="45"/>
    </row>
    <row r="945" spans="9:9" ht="15.5" x14ac:dyDescent="0.35">
      <c r="I945" s="45"/>
    </row>
    <row r="946" spans="9:9" ht="15.5" x14ac:dyDescent="0.35">
      <c r="I946" s="45"/>
    </row>
    <row r="947" spans="9:9" ht="15.5" x14ac:dyDescent="0.35">
      <c r="I947" s="45"/>
    </row>
    <row r="948" spans="9:9" ht="15.5" x14ac:dyDescent="0.35">
      <c r="I948" s="45"/>
    </row>
    <row r="949" spans="9:9" ht="15.5" x14ac:dyDescent="0.35">
      <c r="I949" s="45"/>
    </row>
    <row r="950" spans="9:9" ht="15.5" x14ac:dyDescent="0.35">
      <c r="I950" s="45"/>
    </row>
    <row r="951" spans="9:9" ht="15.5" x14ac:dyDescent="0.35">
      <c r="I951" s="45"/>
    </row>
    <row r="952" spans="9:9" ht="15.5" x14ac:dyDescent="0.35">
      <c r="I952" s="45"/>
    </row>
    <row r="953" spans="9:9" ht="15.5" x14ac:dyDescent="0.35">
      <c r="I953" s="45"/>
    </row>
    <row r="954" spans="9:9" ht="15.5" x14ac:dyDescent="0.35">
      <c r="I954" s="45"/>
    </row>
    <row r="955" spans="9:9" ht="15.5" x14ac:dyDescent="0.35">
      <c r="I955" s="45"/>
    </row>
    <row r="956" spans="9:9" ht="15.5" x14ac:dyDescent="0.35">
      <c r="I956" s="45"/>
    </row>
    <row r="957" spans="9:9" ht="15.5" x14ac:dyDescent="0.35">
      <c r="I957" s="45"/>
    </row>
    <row r="958" spans="9:9" ht="15.5" x14ac:dyDescent="0.35">
      <c r="I958" s="45"/>
    </row>
    <row r="959" spans="9:9" ht="15.5" x14ac:dyDescent="0.35">
      <c r="I959" s="45"/>
    </row>
    <row r="960" spans="9:9" ht="15.5" x14ac:dyDescent="0.35">
      <c r="I960" s="45"/>
    </row>
    <row r="961" spans="9:9" ht="15.5" x14ac:dyDescent="0.35">
      <c r="I961" s="45"/>
    </row>
    <row r="962" spans="9:9" ht="15.5" x14ac:dyDescent="0.35">
      <c r="I962" s="45"/>
    </row>
    <row r="963" spans="9:9" ht="15.5" x14ac:dyDescent="0.35">
      <c r="I963" s="45"/>
    </row>
    <row r="964" spans="9:9" ht="15.5" x14ac:dyDescent="0.35">
      <c r="I964" s="45"/>
    </row>
    <row r="965" spans="9:9" ht="15.5" x14ac:dyDescent="0.35">
      <c r="I965" s="45"/>
    </row>
    <row r="966" spans="9:9" ht="15.5" x14ac:dyDescent="0.35">
      <c r="I966" s="45"/>
    </row>
    <row r="967" spans="9:9" ht="15.5" x14ac:dyDescent="0.35">
      <c r="I967" s="45"/>
    </row>
    <row r="968" spans="9:9" ht="15.5" x14ac:dyDescent="0.35">
      <c r="I968" s="45"/>
    </row>
    <row r="969" spans="9:9" ht="15.5" x14ac:dyDescent="0.35">
      <c r="I969" s="45"/>
    </row>
    <row r="970" spans="9:9" ht="15.5" x14ac:dyDescent="0.35">
      <c r="I970" s="45"/>
    </row>
    <row r="971" spans="9:9" ht="15.5" x14ac:dyDescent="0.35">
      <c r="I971" s="45"/>
    </row>
    <row r="972" spans="9:9" ht="15.5" x14ac:dyDescent="0.35">
      <c r="I972" s="45"/>
    </row>
    <row r="973" spans="9:9" ht="15.5" x14ac:dyDescent="0.35">
      <c r="I973" s="45"/>
    </row>
    <row r="974" spans="9:9" ht="15.5" x14ac:dyDescent="0.35">
      <c r="I974" s="45"/>
    </row>
    <row r="975" spans="9:9" ht="15.5" x14ac:dyDescent="0.35">
      <c r="I975" s="45"/>
    </row>
    <row r="976" spans="9:9" ht="15.5" x14ac:dyDescent="0.35">
      <c r="I976" s="45"/>
    </row>
    <row r="977" spans="9:9" ht="15.5" x14ac:dyDescent="0.35">
      <c r="I977" s="45"/>
    </row>
    <row r="978" spans="9:9" ht="15.5" x14ac:dyDescent="0.35">
      <c r="I978" s="45"/>
    </row>
    <row r="979" spans="9:9" ht="15.5" x14ac:dyDescent="0.35">
      <c r="I979" s="45"/>
    </row>
    <row r="980" spans="9:9" ht="15.5" x14ac:dyDescent="0.35">
      <c r="I980" s="45"/>
    </row>
    <row r="981" spans="9:9" ht="15.5" x14ac:dyDescent="0.35">
      <c r="I981" s="45"/>
    </row>
    <row r="982" spans="9:9" ht="15.5" x14ac:dyDescent="0.35">
      <c r="I982" s="45"/>
    </row>
    <row r="983" spans="9:9" ht="15.5" x14ac:dyDescent="0.35">
      <c r="I983" s="45"/>
    </row>
    <row r="984" spans="9:9" ht="15.5" x14ac:dyDescent="0.35">
      <c r="I984" s="45"/>
    </row>
    <row r="985" spans="9:9" ht="15.5" x14ac:dyDescent="0.35">
      <c r="I985" s="45"/>
    </row>
    <row r="986" spans="9:9" ht="15.5" x14ac:dyDescent="0.35">
      <c r="I986" s="45"/>
    </row>
    <row r="987" spans="9:9" ht="15.5" x14ac:dyDescent="0.35">
      <c r="I987" s="45"/>
    </row>
    <row r="988" spans="9:9" ht="15.5" x14ac:dyDescent="0.35">
      <c r="I988" s="45"/>
    </row>
    <row r="989" spans="9:9" ht="15.5" x14ac:dyDescent="0.35">
      <c r="I989" s="45"/>
    </row>
    <row r="990" spans="9:9" ht="15.5" x14ac:dyDescent="0.35">
      <c r="I990" s="45"/>
    </row>
    <row r="991" spans="9:9" ht="15.5" x14ac:dyDescent="0.35">
      <c r="I991" s="45"/>
    </row>
  </sheetData>
  <mergeCells count="8">
    <mergeCell ref="B2:H2"/>
    <mergeCell ref="B3:H3"/>
    <mergeCell ref="B11:H12"/>
    <mergeCell ref="B7:H7"/>
    <mergeCell ref="B8:H9"/>
    <mergeCell ref="B10:H10"/>
    <mergeCell ref="B4:H4"/>
    <mergeCell ref="B5:H6"/>
  </mergeCells>
  <phoneticPr fontId="15" type="noConversion"/>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F507D-799A-4BC4-8608-147D8EBE1115}">
  <sheetPr codeName="Sheet2"/>
  <dimension ref="B1:I996"/>
  <sheetViews>
    <sheetView topLeftCell="A4" zoomScale="80" zoomScaleNormal="80" workbookViewId="0">
      <selection activeCell="G7" sqref="G7"/>
    </sheetView>
  </sheetViews>
  <sheetFormatPr defaultColWidth="12.58203125" defaultRowHeight="14" x14ac:dyDescent="0.3"/>
  <cols>
    <col min="1" max="1" width="3" style="42" customWidth="1"/>
    <col min="2" max="2" width="14.08203125" style="42" customWidth="1"/>
    <col min="3" max="3" width="10.08203125" style="42" customWidth="1"/>
    <col min="4" max="4" width="17.6640625" style="42" customWidth="1"/>
    <col min="5" max="5" width="24" style="42" customWidth="1"/>
    <col min="6" max="6" width="5.5" style="42" customWidth="1"/>
    <col min="7" max="7" width="36.58203125" style="42" bestFit="1" customWidth="1"/>
    <col min="8" max="8" width="6" style="42" customWidth="1"/>
    <col min="9" max="9" width="73.6640625" style="44" customWidth="1"/>
    <col min="10" max="26" width="7.58203125" style="42" customWidth="1"/>
    <col min="27" max="16384" width="12.58203125" style="42"/>
  </cols>
  <sheetData>
    <row r="1" spans="2:9" ht="14.25" customHeight="1" x14ac:dyDescent="0.3">
      <c r="B1" s="67"/>
      <c r="C1" s="67"/>
      <c r="D1" s="222"/>
      <c r="E1" s="223"/>
      <c r="F1" s="224"/>
      <c r="G1" s="223"/>
      <c r="H1" s="223"/>
      <c r="I1" s="223"/>
    </row>
    <row r="2" spans="2:9" ht="14.25" customHeight="1" x14ac:dyDescent="0.3">
      <c r="B2" s="61" t="s">
        <v>8</v>
      </c>
      <c r="C2" s="61" t="s">
        <v>9</v>
      </c>
      <c r="D2" s="61" t="s">
        <v>10</v>
      </c>
      <c r="E2" s="61" t="s">
        <v>11</v>
      </c>
      <c r="F2" s="230" t="s">
        <v>12</v>
      </c>
      <c r="G2" s="231"/>
      <c r="H2" s="230" t="s">
        <v>13</v>
      </c>
      <c r="I2" s="231"/>
    </row>
    <row r="3" spans="2:9" ht="49.5" customHeight="1" x14ac:dyDescent="0.3">
      <c r="B3" s="225" t="s">
        <v>14</v>
      </c>
      <c r="C3" s="62" t="s">
        <v>15</v>
      </c>
      <c r="D3" s="115" t="s">
        <v>16</v>
      </c>
      <c r="E3" s="119" t="s">
        <v>17</v>
      </c>
      <c r="F3" s="63">
        <v>13</v>
      </c>
      <c r="G3" s="114" t="s">
        <v>18</v>
      </c>
      <c r="H3" s="114">
        <v>13.2</v>
      </c>
      <c r="I3" s="64" t="s">
        <v>19</v>
      </c>
    </row>
    <row r="4" spans="2:9" ht="93" customHeight="1" x14ac:dyDescent="0.3">
      <c r="B4" s="221"/>
      <c r="C4" s="62" t="s">
        <v>20</v>
      </c>
      <c r="D4" s="115" t="s">
        <v>21</v>
      </c>
      <c r="E4" s="119" t="s">
        <v>22</v>
      </c>
      <c r="F4" s="63">
        <v>15</v>
      </c>
      <c r="G4" s="114" t="s">
        <v>23</v>
      </c>
      <c r="H4" s="120" t="s">
        <v>24</v>
      </c>
      <c r="I4" s="64" t="s">
        <v>25</v>
      </c>
    </row>
    <row r="5" spans="2:9" ht="92" customHeight="1" x14ac:dyDescent="0.3">
      <c r="B5" s="221"/>
      <c r="C5" s="62" t="s">
        <v>26</v>
      </c>
      <c r="D5" s="115" t="s">
        <v>27</v>
      </c>
      <c r="E5" s="119" t="s">
        <v>902</v>
      </c>
      <c r="F5" s="63">
        <v>12</v>
      </c>
      <c r="G5" s="114" t="s">
        <v>28</v>
      </c>
      <c r="H5" s="120" t="s">
        <v>903</v>
      </c>
      <c r="I5" s="118" t="s">
        <v>900</v>
      </c>
    </row>
    <row r="6" spans="2:9" ht="42" customHeight="1" x14ac:dyDescent="0.3">
      <c r="B6" s="232" t="s">
        <v>29</v>
      </c>
      <c r="C6" s="226" t="s">
        <v>30</v>
      </c>
      <c r="D6" s="227" t="s">
        <v>31</v>
      </c>
      <c r="E6" s="228" t="s">
        <v>32</v>
      </c>
      <c r="F6" s="62">
        <v>11</v>
      </c>
      <c r="G6" s="114" t="s">
        <v>33</v>
      </c>
      <c r="H6" s="114">
        <v>11.1</v>
      </c>
      <c r="I6" s="64" t="s">
        <v>34</v>
      </c>
    </row>
    <row r="7" spans="2:9" ht="75.650000000000006" customHeight="1" x14ac:dyDescent="0.3">
      <c r="B7" s="221"/>
      <c r="C7" s="226"/>
      <c r="D7" s="221"/>
      <c r="E7" s="229"/>
      <c r="F7" s="63">
        <v>10</v>
      </c>
      <c r="G7" s="114" t="s">
        <v>904</v>
      </c>
      <c r="H7" s="120" t="s">
        <v>35</v>
      </c>
      <c r="I7" s="64" t="s">
        <v>36</v>
      </c>
    </row>
    <row r="8" spans="2:9" ht="50.25" customHeight="1" x14ac:dyDescent="0.3">
      <c r="B8" s="221"/>
      <c r="C8" s="62" t="s">
        <v>37</v>
      </c>
      <c r="D8" s="116" t="s">
        <v>38</v>
      </c>
      <c r="E8" s="119" t="s">
        <v>39</v>
      </c>
      <c r="F8" s="63">
        <v>11</v>
      </c>
      <c r="G8" s="114" t="s">
        <v>33</v>
      </c>
      <c r="H8" s="114">
        <v>11.1</v>
      </c>
      <c r="I8" s="64" t="s">
        <v>34</v>
      </c>
    </row>
    <row r="9" spans="2:9" ht="52.25" customHeight="1" x14ac:dyDescent="0.3">
      <c r="B9" s="221"/>
      <c r="C9" s="62" t="s">
        <v>40</v>
      </c>
      <c r="D9" s="116" t="s">
        <v>41</v>
      </c>
      <c r="E9" s="119" t="s">
        <v>42</v>
      </c>
      <c r="F9" s="63">
        <v>11</v>
      </c>
      <c r="G9" s="114" t="s">
        <v>33</v>
      </c>
      <c r="H9" s="114">
        <v>11.3</v>
      </c>
      <c r="I9" s="64" t="s">
        <v>43</v>
      </c>
    </row>
    <row r="10" spans="2:9" ht="57.65" customHeight="1" x14ac:dyDescent="0.3">
      <c r="B10" s="220" t="s">
        <v>44</v>
      </c>
      <c r="C10" s="62" t="s">
        <v>45</v>
      </c>
      <c r="D10" s="117" t="s">
        <v>46</v>
      </c>
      <c r="E10" s="119" t="s">
        <v>47</v>
      </c>
      <c r="F10" s="63">
        <v>16</v>
      </c>
      <c r="G10" s="114" t="s">
        <v>48</v>
      </c>
      <c r="H10" s="120" t="s">
        <v>905</v>
      </c>
      <c r="I10" s="118" t="s">
        <v>901</v>
      </c>
    </row>
    <row r="11" spans="2:9" ht="50.4" customHeight="1" x14ac:dyDescent="0.3">
      <c r="B11" s="221"/>
      <c r="C11" s="62" t="s">
        <v>49</v>
      </c>
      <c r="D11" s="117" t="s">
        <v>50</v>
      </c>
      <c r="E11" s="119" t="s">
        <v>51</v>
      </c>
      <c r="F11" s="63">
        <v>8</v>
      </c>
      <c r="G11" s="114" t="s">
        <v>52</v>
      </c>
      <c r="H11" s="114">
        <v>8.5</v>
      </c>
      <c r="I11" s="65" t="s">
        <v>53</v>
      </c>
    </row>
    <row r="12" spans="2:9" ht="14.25" customHeight="1" x14ac:dyDescent="0.3">
      <c r="B12" s="67"/>
      <c r="C12" s="67"/>
      <c r="D12" s="67"/>
      <c r="E12" s="67"/>
      <c r="F12" s="67"/>
      <c r="G12" s="67"/>
      <c r="H12" s="67"/>
      <c r="I12" s="68"/>
    </row>
    <row r="13" spans="2:9" ht="14.25" customHeight="1" x14ac:dyDescent="0.3">
      <c r="B13" s="67"/>
      <c r="C13" s="67"/>
      <c r="D13" s="67"/>
      <c r="E13" s="67"/>
      <c r="F13" s="67"/>
      <c r="G13" s="67"/>
      <c r="H13" s="67"/>
      <c r="I13" s="68"/>
    </row>
    <row r="14" spans="2:9" ht="14.25" customHeight="1" x14ac:dyDescent="0.3">
      <c r="B14" s="67"/>
      <c r="C14" s="67"/>
      <c r="D14" s="67"/>
      <c r="E14" s="67"/>
      <c r="F14" s="67"/>
      <c r="G14" s="67"/>
      <c r="H14" s="67"/>
      <c r="I14" s="68"/>
    </row>
    <row r="15" spans="2:9" ht="14.25" customHeight="1" x14ac:dyDescent="0.3">
      <c r="B15" s="67"/>
      <c r="C15" s="67"/>
      <c r="D15" s="67"/>
      <c r="E15" s="67"/>
      <c r="F15" s="67"/>
      <c r="G15" s="67"/>
      <c r="H15" s="67"/>
      <c r="I15" s="68"/>
    </row>
    <row r="16" spans="2:9" ht="14.25" customHeight="1" x14ac:dyDescent="0.3">
      <c r="B16" s="67"/>
      <c r="C16" s="67"/>
      <c r="D16" s="67"/>
      <c r="E16" s="67"/>
      <c r="F16" s="67"/>
      <c r="G16" s="67"/>
      <c r="H16" s="67"/>
      <c r="I16" s="68"/>
    </row>
    <row r="17" spans="9:9" ht="14.25" customHeight="1" x14ac:dyDescent="0.3">
      <c r="I17" s="68"/>
    </row>
    <row r="18" spans="9:9" ht="14.25" customHeight="1" x14ac:dyDescent="0.3">
      <c r="I18" s="68"/>
    </row>
    <row r="19" spans="9:9" ht="14.25" customHeight="1" x14ac:dyDescent="0.3">
      <c r="I19" s="68"/>
    </row>
    <row r="20" spans="9:9" ht="14.25" customHeight="1" x14ac:dyDescent="0.3">
      <c r="I20" s="68"/>
    </row>
    <row r="21" spans="9:9" ht="14.25" customHeight="1" x14ac:dyDescent="0.3">
      <c r="I21" s="68"/>
    </row>
    <row r="22" spans="9:9" ht="14.25" customHeight="1" x14ac:dyDescent="0.3">
      <c r="I22" s="68"/>
    </row>
    <row r="23" spans="9:9" ht="14.25" customHeight="1" x14ac:dyDescent="0.3">
      <c r="I23" s="68"/>
    </row>
    <row r="24" spans="9:9" ht="14.25" customHeight="1" x14ac:dyDescent="0.3">
      <c r="I24" s="68"/>
    </row>
    <row r="25" spans="9:9" ht="14.25" customHeight="1" x14ac:dyDescent="0.3">
      <c r="I25" s="68"/>
    </row>
    <row r="26" spans="9:9" ht="14.25" customHeight="1" x14ac:dyDescent="0.3">
      <c r="I26" s="68"/>
    </row>
    <row r="27" spans="9:9" ht="14.25" customHeight="1" x14ac:dyDescent="0.3">
      <c r="I27" s="68"/>
    </row>
    <row r="28" spans="9:9" ht="14.25" customHeight="1" x14ac:dyDescent="0.3">
      <c r="I28" s="68"/>
    </row>
    <row r="29" spans="9:9" ht="14.25" customHeight="1" x14ac:dyDescent="0.3">
      <c r="I29" s="68"/>
    </row>
    <row r="30" spans="9:9" ht="14.25" customHeight="1" x14ac:dyDescent="0.3">
      <c r="I30" s="68"/>
    </row>
    <row r="31" spans="9:9" ht="14.25" customHeight="1" x14ac:dyDescent="0.3">
      <c r="I31" s="68"/>
    </row>
    <row r="32" spans="9:9" ht="14.25" customHeight="1" x14ac:dyDescent="0.3">
      <c r="I32" s="68"/>
    </row>
    <row r="33" spans="9:9" ht="14.25" customHeight="1" x14ac:dyDescent="0.3">
      <c r="I33" s="68"/>
    </row>
    <row r="34" spans="9:9" ht="14.25" customHeight="1" x14ac:dyDescent="0.3">
      <c r="I34" s="68"/>
    </row>
    <row r="35" spans="9:9" ht="14.25" customHeight="1" x14ac:dyDescent="0.3">
      <c r="I35" s="68"/>
    </row>
    <row r="36" spans="9:9" ht="14.25" customHeight="1" x14ac:dyDescent="0.3">
      <c r="I36" s="68"/>
    </row>
    <row r="37" spans="9:9" ht="14.25" customHeight="1" x14ac:dyDescent="0.3">
      <c r="I37" s="68"/>
    </row>
    <row r="38" spans="9:9" ht="14.25" customHeight="1" x14ac:dyDescent="0.3">
      <c r="I38" s="68"/>
    </row>
    <row r="39" spans="9:9" ht="14.25" customHeight="1" x14ac:dyDescent="0.3">
      <c r="I39" s="68"/>
    </row>
    <row r="40" spans="9:9" ht="14.25" customHeight="1" x14ac:dyDescent="0.3">
      <c r="I40" s="68"/>
    </row>
    <row r="41" spans="9:9" ht="14.25" customHeight="1" x14ac:dyDescent="0.3">
      <c r="I41" s="68"/>
    </row>
    <row r="42" spans="9:9" ht="14.25" customHeight="1" x14ac:dyDescent="0.3">
      <c r="I42" s="68"/>
    </row>
    <row r="43" spans="9:9" ht="14.25" customHeight="1" x14ac:dyDescent="0.3">
      <c r="I43" s="68"/>
    </row>
    <row r="44" spans="9:9" ht="14.25" customHeight="1" x14ac:dyDescent="0.3">
      <c r="I44" s="68"/>
    </row>
    <row r="45" spans="9:9" ht="14.25" customHeight="1" x14ac:dyDescent="0.3">
      <c r="I45" s="68"/>
    </row>
    <row r="46" spans="9:9" ht="14.25" customHeight="1" x14ac:dyDescent="0.3">
      <c r="I46" s="68"/>
    </row>
    <row r="47" spans="9:9" ht="14.25" customHeight="1" x14ac:dyDescent="0.3">
      <c r="I47" s="68"/>
    </row>
    <row r="48" spans="9:9" ht="14.25" customHeight="1" x14ac:dyDescent="0.3">
      <c r="I48" s="68"/>
    </row>
    <row r="49" spans="9:9" ht="14.25" customHeight="1" x14ac:dyDescent="0.3">
      <c r="I49" s="68"/>
    </row>
    <row r="50" spans="9:9" ht="14.25" customHeight="1" x14ac:dyDescent="0.3">
      <c r="I50" s="68"/>
    </row>
    <row r="51" spans="9:9" ht="14.25" customHeight="1" x14ac:dyDescent="0.3">
      <c r="I51" s="68"/>
    </row>
    <row r="52" spans="9:9" ht="14.25" customHeight="1" x14ac:dyDescent="0.3">
      <c r="I52" s="68"/>
    </row>
    <row r="53" spans="9:9" ht="14.25" customHeight="1" x14ac:dyDescent="0.3">
      <c r="I53" s="68"/>
    </row>
    <row r="54" spans="9:9" ht="14.25" customHeight="1" x14ac:dyDescent="0.3">
      <c r="I54" s="68"/>
    </row>
    <row r="55" spans="9:9" ht="14.25" customHeight="1" x14ac:dyDescent="0.3">
      <c r="I55" s="68"/>
    </row>
    <row r="56" spans="9:9" ht="14.25" customHeight="1" x14ac:dyDescent="0.3">
      <c r="I56" s="68"/>
    </row>
    <row r="57" spans="9:9" ht="14.25" customHeight="1" x14ac:dyDescent="0.3">
      <c r="I57" s="68"/>
    </row>
    <row r="58" spans="9:9" ht="14.25" customHeight="1" x14ac:dyDescent="0.3">
      <c r="I58" s="68"/>
    </row>
    <row r="59" spans="9:9" ht="14.25" customHeight="1" x14ac:dyDescent="0.3">
      <c r="I59" s="68"/>
    </row>
    <row r="60" spans="9:9" ht="14.25" customHeight="1" x14ac:dyDescent="0.3">
      <c r="I60" s="68"/>
    </row>
    <row r="61" spans="9:9" ht="14.25" customHeight="1" x14ac:dyDescent="0.3">
      <c r="I61" s="68"/>
    </row>
    <row r="62" spans="9:9" ht="14.25" customHeight="1" x14ac:dyDescent="0.3">
      <c r="I62" s="68"/>
    </row>
    <row r="63" spans="9:9" ht="14.25" customHeight="1" x14ac:dyDescent="0.3">
      <c r="I63" s="68"/>
    </row>
    <row r="64" spans="9:9" ht="14.25" customHeight="1" x14ac:dyDescent="0.3">
      <c r="I64" s="68"/>
    </row>
    <row r="65" spans="9:9" ht="14.25" customHeight="1" x14ac:dyDescent="0.3">
      <c r="I65" s="68"/>
    </row>
    <row r="66" spans="9:9" ht="14.25" customHeight="1" x14ac:dyDescent="0.3">
      <c r="I66" s="68"/>
    </row>
    <row r="67" spans="9:9" ht="14.25" customHeight="1" x14ac:dyDescent="0.3">
      <c r="I67" s="68"/>
    </row>
    <row r="68" spans="9:9" ht="14.25" customHeight="1" x14ac:dyDescent="0.3">
      <c r="I68" s="68"/>
    </row>
    <row r="69" spans="9:9" ht="14.25" customHeight="1" x14ac:dyDescent="0.3">
      <c r="I69" s="68"/>
    </row>
    <row r="70" spans="9:9" ht="14.25" customHeight="1" x14ac:dyDescent="0.3">
      <c r="I70" s="68"/>
    </row>
    <row r="71" spans="9:9" ht="14.25" customHeight="1" x14ac:dyDescent="0.3">
      <c r="I71" s="68"/>
    </row>
    <row r="72" spans="9:9" ht="14.25" customHeight="1" x14ac:dyDescent="0.3">
      <c r="I72" s="68"/>
    </row>
    <row r="73" spans="9:9" ht="14.25" customHeight="1" x14ac:dyDescent="0.3">
      <c r="I73" s="68"/>
    </row>
    <row r="74" spans="9:9" ht="14.25" customHeight="1" x14ac:dyDescent="0.3">
      <c r="I74" s="68"/>
    </row>
    <row r="75" spans="9:9" ht="14.25" customHeight="1" x14ac:dyDescent="0.3">
      <c r="I75" s="68"/>
    </row>
    <row r="76" spans="9:9" ht="14.25" customHeight="1" x14ac:dyDescent="0.3">
      <c r="I76" s="68"/>
    </row>
    <row r="77" spans="9:9" ht="14.25" customHeight="1" x14ac:dyDescent="0.3">
      <c r="I77" s="68"/>
    </row>
    <row r="78" spans="9:9" ht="14.25" customHeight="1" x14ac:dyDescent="0.3">
      <c r="I78" s="68"/>
    </row>
    <row r="79" spans="9:9" ht="14.25" customHeight="1" x14ac:dyDescent="0.3">
      <c r="I79" s="68"/>
    </row>
    <row r="80" spans="9:9" ht="14.25" customHeight="1" x14ac:dyDescent="0.3">
      <c r="I80" s="68"/>
    </row>
    <row r="81" spans="9:9" ht="14.25" customHeight="1" x14ac:dyDescent="0.3">
      <c r="I81" s="68"/>
    </row>
    <row r="82" spans="9:9" ht="14.25" customHeight="1" x14ac:dyDescent="0.3">
      <c r="I82" s="68"/>
    </row>
    <row r="83" spans="9:9" ht="14.25" customHeight="1" x14ac:dyDescent="0.3">
      <c r="I83" s="68"/>
    </row>
    <row r="84" spans="9:9" ht="14.25" customHeight="1" x14ac:dyDescent="0.3">
      <c r="I84" s="68"/>
    </row>
    <row r="85" spans="9:9" ht="14.25" customHeight="1" x14ac:dyDescent="0.3">
      <c r="I85" s="68"/>
    </row>
    <row r="86" spans="9:9" ht="14.25" customHeight="1" x14ac:dyDescent="0.3">
      <c r="I86" s="68"/>
    </row>
    <row r="87" spans="9:9" ht="14.25" customHeight="1" x14ac:dyDescent="0.3">
      <c r="I87" s="68"/>
    </row>
    <row r="88" spans="9:9" ht="14.25" customHeight="1" x14ac:dyDescent="0.3">
      <c r="I88" s="68"/>
    </row>
    <row r="89" spans="9:9" ht="14.25" customHeight="1" x14ac:dyDescent="0.3">
      <c r="I89" s="68"/>
    </row>
    <row r="90" spans="9:9" ht="14.25" customHeight="1" x14ac:dyDescent="0.3">
      <c r="I90" s="68"/>
    </row>
    <row r="91" spans="9:9" ht="14.25" customHeight="1" x14ac:dyDescent="0.3">
      <c r="I91" s="68"/>
    </row>
    <row r="92" spans="9:9" ht="14.25" customHeight="1" x14ac:dyDescent="0.3">
      <c r="I92" s="68"/>
    </row>
    <row r="93" spans="9:9" ht="14.25" customHeight="1" x14ac:dyDescent="0.3">
      <c r="I93" s="68"/>
    </row>
    <row r="94" spans="9:9" ht="14.25" customHeight="1" x14ac:dyDescent="0.3">
      <c r="I94" s="68"/>
    </row>
    <row r="95" spans="9:9" ht="14.25" customHeight="1" x14ac:dyDescent="0.3">
      <c r="I95" s="68"/>
    </row>
    <row r="96" spans="9:9" ht="14.25" customHeight="1" x14ac:dyDescent="0.3">
      <c r="I96" s="68"/>
    </row>
    <row r="97" spans="9:9" ht="14.25" customHeight="1" x14ac:dyDescent="0.3">
      <c r="I97" s="68"/>
    </row>
    <row r="98" spans="9:9" ht="14.25" customHeight="1" x14ac:dyDescent="0.3">
      <c r="I98" s="68"/>
    </row>
    <row r="99" spans="9:9" ht="14.25" customHeight="1" x14ac:dyDescent="0.3">
      <c r="I99" s="68"/>
    </row>
    <row r="100" spans="9:9" ht="14.25" customHeight="1" x14ac:dyDescent="0.3">
      <c r="I100" s="68"/>
    </row>
    <row r="101" spans="9:9" ht="14.25" customHeight="1" x14ac:dyDescent="0.3">
      <c r="I101" s="68"/>
    </row>
    <row r="102" spans="9:9" ht="14.25" customHeight="1" x14ac:dyDescent="0.3">
      <c r="I102" s="68"/>
    </row>
    <row r="103" spans="9:9" ht="14.25" customHeight="1" x14ac:dyDescent="0.3">
      <c r="I103" s="68"/>
    </row>
    <row r="104" spans="9:9" ht="14.25" customHeight="1" x14ac:dyDescent="0.3">
      <c r="I104" s="68"/>
    </row>
    <row r="105" spans="9:9" ht="14.25" customHeight="1" x14ac:dyDescent="0.3">
      <c r="I105" s="68"/>
    </row>
    <row r="106" spans="9:9" ht="14.25" customHeight="1" x14ac:dyDescent="0.3">
      <c r="I106" s="68"/>
    </row>
    <row r="107" spans="9:9" ht="14.25" customHeight="1" x14ac:dyDescent="0.3">
      <c r="I107" s="68"/>
    </row>
    <row r="108" spans="9:9" ht="14.25" customHeight="1" x14ac:dyDescent="0.3">
      <c r="I108" s="68"/>
    </row>
    <row r="109" spans="9:9" ht="14.25" customHeight="1" x14ac:dyDescent="0.3">
      <c r="I109" s="68"/>
    </row>
    <row r="110" spans="9:9" ht="14.25" customHeight="1" x14ac:dyDescent="0.3">
      <c r="I110" s="68"/>
    </row>
    <row r="111" spans="9:9" ht="14.25" customHeight="1" x14ac:dyDescent="0.3">
      <c r="I111" s="68"/>
    </row>
    <row r="112" spans="9:9" ht="14.25" customHeight="1" x14ac:dyDescent="0.3">
      <c r="I112" s="68"/>
    </row>
    <row r="113" spans="9:9" ht="14.25" customHeight="1" x14ac:dyDescent="0.3">
      <c r="I113" s="68"/>
    </row>
    <row r="114" spans="9:9" ht="14.25" customHeight="1" x14ac:dyDescent="0.3">
      <c r="I114" s="68"/>
    </row>
    <row r="115" spans="9:9" ht="14.25" customHeight="1" x14ac:dyDescent="0.3">
      <c r="I115" s="68"/>
    </row>
    <row r="116" spans="9:9" ht="14.25" customHeight="1" x14ac:dyDescent="0.3">
      <c r="I116" s="68"/>
    </row>
    <row r="117" spans="9:9" ht="14.25" customHeight="1" x14ac:dyDescent="0.3">
      <c r="I117" s="68"/>
    </row>
    <row r="118" spans="9:9" ht="14.25" customHeight="1" x14ac:dyDescent="0.3">
      <c r="I118" s="68"/>
    </row>
    <row r="119" spans="9:9" ht="14.25" customHeight="1" x14ac:dyDescent="0.3">
      <c r="I119" s="68"/>
    </row>
    <row r="120" spans="9:9" ht="14.25" customHeight="1" x14ac:dyDescent="0.3">
      <c r="I120" s="68"/>
    </row>
    <row r="121" spans="9:9" ht="14.25" customHeight="1" x14ac:dyDescent="0.3">
      <c r="I121" s="68"/>
    </row>
    <row r="122" spans="9:9" ht="14.25" customHeight="1" x14ac:dyDescent="0.3">
      <c r="I122" s="68"/>
    </row>
    <row r="123" spans="9:9" ht="14.25" customHeight="1" x14ac:dyDescent="0.3">
      <c r="I123" s="68"/>
    </row>
    <row r="124" spans="9:9" ht="14.25" customHeight="1" x14ac:dyDescent="0.3">
      <c r="I124" s="68"/>
    </row>
    <row r="125" spans="9:9" ht="14.25" customHeight="1" x14ac:dyDescent="0.3">
      <c r="I125" s="68"/>
    </row>
    <row r="126" spans="9:9" ht="14.25" customHeight="1" x14ac:dyDescent="0.3">
      <c r="I126" s="68"/>
    </row>
    <row r="127" spans="9:9" ht="14.25" customHeight="1" x14ac:dyDescent="0.3">
      <c r="I127" s="68"/>
    </row>
    <row r="128" spans="9:9" ht="14.25" customHeight="1" x14ac:dyDescent="0.3">
      <c r="I128" s="68"/>
    </row>
    <row r="129" spans="9:9" ht="14.25" customHeight="1" x14ac:dyDescent="0.3">
      <c r="I129" s="68"/>
    </row>
    <row r="130" spans="9:9" ht="14.25" customHeight="1" x14ac:dyDescent="0.3">
      <c r="I130" s="68"/>
    </row>
    <row r="131" spans="9:9" ht="14.25" customHeight="1" x14ac:dyDescent="0.3">
      <c r="I131" s="68"/>
    </row>
    <row r="132" spans="9:9" ht="14.25" customHeight="1" x14ac:dyDescent="0.3">
      <c r="I132" s="68"/>
    </row>
    <row r="133" spans="9:9" ht="14.25" customHeight="1" x14ac:dyDescent="0.3">
      <c r="I133" s="68"/>
    </row>
    <row r="134" spans="9:9" ht="14.25" customHeight="1" x14ac:dyDescent="0.3">
      <c r="I134" s="68"/>
    </row>
    <row r="135" spans="9:9" ht="14.25" customHeight="1" x14ac:dyDescent="0.3">
      <c r="I135" s="68"/>
    </row>
    <row r="136" spans="9:9" ht="14.25" customHeight="1" x14ac:dyDescent="0.3">
      <c r="I136" s="68"/>
    </row>
    <row r="137" spans="9:9" ht="14.25" customHeight="1" x14ac:dyDescent="0.3">
      <c r="I137" s="68"/>
    </row>
    <row r="138" spans="9:9" ht="14.25" customHeight="1" x14ac:dyDescent="0.3">
      <c r="I138" s="68"/>
    </row>
    <row r="139" spans="9:9" ht="14.25" customHeight="1" x14ac:dyDescent="0.3">
      <c r="I139" s="68"/>
    </row>
    <row r="140" spans="9:9" ht="14.25" customHeight="1" x14ac:dyDescent="0.3">
      <c r="I140" s="68"/>
    </row>
    <row r="141" spans="9:9" ht="14.25" customHeight="1" x14ac:dyDescent="0.3">
      <c r="I141" s="68"/>
    </row>
    <row r="142" spans="9:9" ht="14.25" customHeight="1" x14ac:dyDescent="0.3">
      <c r="I142" s="68"/>
    </row>
    <row r="143" spans="9:9" ht="14.25" customHeight="1" x14ac:dyDescent="0.3">
      <c r="I143" s="68"/>
    </row>
    <row r="144" spans="9:9" ht="14.25" customHeight="1" x14ac:dyDescent="0.3">
      <c r="I144" s="68"/>
    </row>
    <row r="145" spans="9:9" ht="14.25" customHeight="1" x14ac:dyDescent="0.3">
      <c r="I145" s="68"/>
    </row>
    <row r="146" spans="9:9" ht="14.25" customHeight="1" x14ac:dyDescent="0.3">
      <c r="I146" s="68"/>
    </row>
    <row r="147" spans="9:9" ht="14.25" customHeight="1" x14ac:dyDescent="0.3">
      <c r="I147" s="68"/>
    </row>
    <row r="148" spans="9:9" ht="14.25" customHeight="1" x14ac:dyDescent="0.3">
      <c r="I148" s="68"/>
    </row>
    <row r="149" spans="9:9" ht="14.25" customHeight="1" x14ac:dyDescent="0.3">
      <c r="I149" s="68"/>
    </row>
    <row r="150" spans="9:9" ht="14.25" customHeight="1" x14ac:dyDescent="0.3">
      <c r="I150" s="68"/>
    </row>
    <row r="151" spans="9:9" ht="14.25" customHeight="1" x14ac:dyDescent="0.3">
      <c r="I151" s="68"/>
    </row>
    <row r="152" spans="9:9" ht="14.25" customHeight="1" x14ac:dyDescent="0.3">
      <c r="I152" s="68"/>
    </row>
    <row r="153" spans="9:9" ht="14.25" customHeight="1" x14ac:dyDescent="0.3">
      <c r="I153" s="68"/>
    </row>
    <row r="154" spans="9:9" ht="14.25" customHeight="1" x14ac:dyDescent="0.3">
      <c r="I154" s="68"/>
    </row>
    <row r="155" spans="9:9" ht="14.25" customHeight="1" x14ac:dyDescent="0.3">
      <c r="I155" s="68"/>
    </row>
    <row r="156" spans="9:9" ht="14.25" customHeight="1" x14ac:dyDescent="0.3">
      <c r="I156" s="68"/>
    </row>
    <row r="157" spans="9:9" ht="14.25" customHeight="1" x14ac:dyDescent="0.3">
      <c r="I157" s="68"/>
    </row>
    <row r="158" spans="9:9" ht="14.25" customHeight="1" x14ac:dyDescent="0.3">
      <c r="I158" s="68"/>
    </row>
    <row r="159" spans="9:9" ht="14.25" customHeight="1" x14ac:dyDescent="0.3">
      <c r="I159" s="68"/>
    </row>
    <row r="160" spans="9:9" ht="14.25" customHeight="1" x14ac:dyDescent="0.3">
      <c r="I160" s="68"/>
    </row>
    <row r="161" spans="9:9" ht="14.25" customHeight="1" x14ac:dyDescent="0.3">
      <c r="I161" s="68"/>
    </row>
    <row r="162" spans="9:9" ht="14.25" customHeight="1" x14ac:dyDescent="0.3">
      <c r="I162" s="68"/>
    </row>
    <row r="163" spans="9:9" ht="14.25" customHeight="1" x14ac:dyDescent="0.3">
      <c r="I163" s="68"/>
    </row>
    <row r="164" spans="9:9" ht="14.25" customHeight="1" x14ac:dyDescent="0.3">
      <c r="I164" s="68"/>
    </row>
    <row r="165" spans="9:9" ht="14.25" customHeight="1" x14ac:dyDescent="0.3">
      <c r="I165" s="68"/>
    </row>
    <row r="166" spans="9:9" ht="14.25" customHeight="1" x14ac:dyDescent="0.3">
      <c r="I166" s="68"/>
    </row>
    <row r="167" spans="9:9" ht="14.25" customHeight="1" x14ac:dyDescent="0.3">
      <c r="I167" s="68"/>
    </row>
    <row r="168" spans="9:9" ht="14.25" customHeight="1" x14ac:dyDescent="0.3">
      <c r="I168" s="68"/>
    </row>
    <row r="169" spans="9:9" ht="14.25" customHeight="1" x14ac:dyDescent="0.3">
      <c r="I169" s="68"/>
    </row>
    <row r="170" spans="9:9" ht="14.25" customHeight="1" x14ac:dyDescent="0.3">
      <c r="I170" s="68"/>
    </row>
    <row r="171" spans="9:9" ht="14.25" customHeight="1" x14ac:dyDescent="0.3">
      <c r="I171" s="68"/>
    </row>
    <row r="172" spans="9:9" ht="14.25" customHeight="1" x14ac:dyDescent="0.3">
      <c r="I172" s="68"/>
    </row>
    <row r="173" spans="9:9" ht="14.25" customHeight="1" x14ac:dyDescent="0.3">
      <c r="I173" s="68"/>
    </row>
    <row r="174" spans="9:9" ht="14.25" customHeight="1" x14ac:dyDescent="0.3">
      <c r="I174" s="68"/>
    </row>
    <row r="175" spans="9:9" ht="14.25" customHeight="1" x14ac:dyDescent="0.3">
      <c r="I175" s="68"/>
    </row>
    <row r="176" spans="9:9" ht="14.25" customHeight="1" x14ac:dyDescent="0.3">
      <c r="I176" s="68"/>
    </row>
    <row r="177" spans="9:9" ht="14.25" customHeight="1" x14ac:dyDescent="0.3">
      <c r="I177" s="68"/>
    </row>
    <row r="178" spans="9:9" ht="14.25" customHeight="1" x14ac:dyDescent="0.3">
      <c r="I178" s="68"/>
    </row>
    <row r="179" spans="9:9" ht="14.25" customHeight="1" x14ac:dyDescent="0.3">
      <c r="I179" s="68"/>
    </row>
    <row r="180" spans="9:9" ht="14.25" customHeight="1" x14ac:dyDescent="0.3">
      <c r="I180" s="68"/>
    </row>
    <row r="181" spans="9:9" ht="14.25" customHeight="1" x14ac:dyDescent="0.3">
      <c r="I181" s="68"/>
    </row>
    <row r="182" spans="9:9" ht="14.25" customHeight="1" x14ac:dyDescent="0.3">
      <c r="I182" s="68"/>
    </row>
    <row r="183" spans="9:9" ht="14.25" customHeight="1" x14ac:dyDescent="0.3">
      <c r="I183" s="68"/>
    </row>
    <row r="184" spans="9:9" ht="14.25" customHeight="1" x14ac:dyDescent="0.3">
      <c r="I184" s="68"/>
    </row>
    <row r="185" spans="9:9" ht="14.25" customHeight="1" x14ac:dyDescent="0.3">
      <c r="I185" s="68"/>
    </row>
    <row r="186" spans="9:9" ht="14.25" customHeight="1" x14ac:dyDescent="0.3">
      <c r="I186" s="68"/>
    </row>
    <row r="187" spans="9:9" ht="14.25" customHeight="1" x14ac:dyDescent="0.3">
      <c r="I187" s="68"/>
    </row>
    <row r="188" spans="9:9" ht="14.25" customHeight="1" x14ac:dyDescent="0.3">
      <c r="I188" s="68"/>
    </row>
    <row r="189" spans="9:9" ht="14.25" customHeight="1" x14ac:dyDescent="0.3">
      <c r="I189" s="68"/>
    </row>
    <row r="190" spans="9:9" ht="14.25" customHeight="1" x14ac:dyDescent="0.3">
      <c r="I190" s="68"/>
    </row>
    <row r="191" spans="9:9" ht="14.25" customHeight="1" x14ac:dyDescent="0.3">
      <c r="I191" s="68"/>
    </row>
    <row r="192" spans="9:9" ht="14.25" customHeight="1" x14ac:dyDescent="0.3">
      <c r="I192" s="68"/>
    </row>
    <row r="193" spans="9:9" ht="14.25" customHeight="1" x14ac:dyDescent="0.3">
      <c r="I193" s="68"/>
    </row>
    <row r="194" spans="9:9" ht="14.25" customHeight="1" x14ac:dyDescent="0.3">
      <c r="I194" s="68"/>
    </row>
    <row r="195" spans="9:9" ht="14.25" customHeight="1" x14ac:dyDescent="0.3">
      <c r="I195" s="68"/>
    </row>
    <row r="196" spans="9:9" ht="14.25" customHeight="1" x14ac:dyDescent="0.3">
      <c r="I196" s="68"/>
    </row>
    <row r="197" spans="9:9" ht="14.25" customHeight="1" x14ac:dyDescent="0.3">
      <c r="I197" s="68"/>
    </row>
    <row r="198" spans="9:9" ht="14.25" customHeight="1" x14ac:dyDescent="0.3">
      <c r="I198" s="68"/>
    </row>
    <row r="199" spans="9:9" ht="14.25" customHeight="1" x14ac:dyDescent="0.3">
      <c r="I199" s="68"/>
    </row>
    <row r="200" spans="9:9" ht="14.25" customHeight="1" x14ac:dyDescent="0.3">
      <c r="I200" s="68"/>
    </row>
    <row r="201" spans="9:9" ht="14.25" customHeight="1" x14ac:dyDescent="0.3">
      <c r="I201" s="68"/>
    </row>
    <row r="202" spans="9:9" ht="14.25" customHeight="1" x14ac:dyDescent="0.3">
      <c r="I202" s="68"/>
    </row>
    <row r="203" spans="9:9" ht="14.25" customHeight="1" x14ac:dyDescent="0.3">
      <c r="I203" s="68"/>
    </row>
    <row r="204" spans="9:9" ht="14.25" customHeight="1" x14ac:dyDescent="0.3">
      <c r="I204" s="68"/>
    </row>
    <row r="205" spans="9:9" ht="14.25" customHeight="1" x14ac:dyDescent="0.3">
      <c r="I205" s="68"/>
    </row>
    <row r="206" spans="9:9" ht="14.25" customHeight="1" x14ac:dyDescent="0.3">
      <c r="I206" s="68"/>
    </row>
    <row r="207" spans="9:9" ht="14.25" customHeight="1" x14ac:dyDescent="0.3">
      <c r="I207" s="68"/>
    </row>
    <row r="208" spans="9:9" ht="14.25" customHeight="1" x14ac:dyDescent="0.3">
      <c r="I208" s="68"/>
    </row>
    <row r="209" spans="9:9" ht="14.25" customHeight="1" x14ac:dyDescent="0.3">
      <c r="I209" s="68"/>
    </row>
    <row r="210" spans="9:9" ht="14.25" customHeight="1" x14ac:dyDescent="0.3">
      <c r="I210" s="68"/>
    </row>
    <row r="211" spans="9:9" ht="14.25" customHeight="1" x14ac:dyDescent="0.3">
      <c r="I211" s="68"/>
    </row>
    <row r="212" spans="9:9" ht="14.25" customHeight="1" x14ac:dyDescent="0.3">
      <c r="I212" s="68"/>
    </row>
    <row r="213" spans="9:9" ht="14.25" customHeight="1" x14ac:dyDescent="0.3">
      <c r="I213" s="68"/>
    </row>
    <row r="214" spans="9:9" ht="14.25" customHeight="1" x14ac:dyDescent="0.3">
      <c r="I214" s="68"/>
    </row>
    <row r="215" spans="9:9" ht="14.25" customHeight="1" x14ac:dyDescent="0.3">
      <c r="I215" s="68"/>
    </row>
    <row r="216" spans="9:9" ht="14.25" customHeight="1" x14ac:dyDescent="0.3">
      <c r="I216" s="68"/>
    </row>
    <row r="217" spans="9:9" ht="14.25" customHeight="1" x14ac:dyDescent="0.3">
      <c r="I217" s="68"/>
    </row>
    <row r="218" spans="9:9" ht="14.25" customHeight="1" x14ac:dyDescent="0.3">
      <c r="I218" s="68"/>
    </row>
    <row r="219" spans="9:9" ht="14.25" customHeight="1" x14ac:dyDescent="0.3">
      <c r="I219" s="68"/>
    </row>
    <row r="220" spans="9:9" ht="14.25" customHeight="1" x14ac:dyDescent="0.3">
      <c r="I220" s="68"/>
    </row>
    <row r="221" spans="9:9" ht="14.25" customHeight="1" x14ac:dyDescent="0.3">
      <c r="I221" s="68"/>
    </row>
    <row r="222" spans="9:9" ht="14.25" customHeight="1" x14ac:dyDescent="0.3">
      <c r="I222" s="68"/>
    </row>
    <row r="223" spans="9:9" ht="14.25" customHeight="1" x14ac:dyDescent="0.3">
      <c r="I223" s="68"/>
    </row>
    <row r="224" spans="9:9" ht="14.25" customHeight="1" x14ac:dyDescent="0.3">
      <c r="I224" s="68"/>
    </row>
    <row r="225" spans="9:9" ht="14.25" customHeight="1" x14ac:dyDescent="0.3">
      <c r="I225" s="68"/>
    </row>
    <row r="226" spans="9:9" ht="14.25" customHeight="1" x14ac:dyDescent="0.3">
      <c r="I226" s="68"/>
    </row>
    <row r="227" spans="9:9" ht="14.25" customHeight="1" x14ac:dyDescent="0.3">
      <c r="I227" s="68"/>
    </row>
    <row r="228" spans="9:9" ht="14.25" customHeight="1" x14ac:dyDescent="0.3">
      <c r="I228" s="68"/>
    </row>
    <row r="229" spans="9:9" ht="14.25" customHeight="1" x14ac:dyDescent="0.3">
      <c r="I229" s="68"/>
    </row>
    <row r="230" spans="9:9" ht="14.25" customHeight="1" x14ac:dyDescent="0.3">
      <c r="I230" s="68"/>
    </row>
    <row r="231" spans="9:9" ht="14.25" customHeight="1" x14ac:dyDescent="0.3">
      <c r="I231" s="68"/>
    </row>
    <row r="232" spans="9:9" ht="14.25" customHeight="1" x14ac:dyDescent="0.3">
      <c r="I232" s="68"/>
    </row>
    <row r="233" spans="9:9" ht="14.25" customHeight="1" x14ac:dyDescent="0.3">
      <c r="I233" s="68"/>
    </row>
    <row r="234" spans="9:9" ht="14.25" customHeight="1" x14ac:dyDescent="0.3">
      <c r="I234" s="68"/>
    </row>
    <row r="235" spans="9:9" ht="14.25" customHeight="1" x14ac:dyDescent="0.3">
      <c r="I235" s="68"/>
    </row>
    <row r="236" spans="9:9" ht="14.25" customHeight="1" x14ac:dyDescent="0.3">
      <c r="I236" s="68"/>
    </row>
    <row r="237" spans="9:9" ht="14.25" customHeight="1" x14ac:dyDescent="0.3">
      <c r="I237" s="68"/>
    </row>
    <row r="238" spans="9:9" ht="14.25" customHeight="1" x14ac:dyDescent="0.3">
      <c r="I238" s="68"/>
    </row>
    <row r="239" spans="9:9" ht="14.25" customHeight="1" x14ac:dyDescent="0.3">
      <c r="I239" s="68"/>
    </row>
    <row r="240" spans="9:9" ht="14.25" customHeight="1" x14ac:dyDescent="0.3">
      <c r="I240" s="68"/>
    </row>
    <row r="241" spans="9:9" ht="14.25" customHeight="1" x14ac:dyDescent="0.3">
      <c r="I241" s="68"/>
    </row>
    <row r="242" spans="9:9" ht="14.25" customHeight="1" x14ac:dyDescent="0.3">
      <c r="I242" s="68"/>
    </row>
    <row r="243" spans="9:9" ht="14.25" customHeight="1" x14ac:dyDescent="0.3">
      <c r="I243" s="68"/>
    </row>
    <row r="244" spans="9:9" ht="14.25" customHeight="1" x14ac:dyDescent="0.3">
      <c r="I244" s="68"/>
    </row>
    <row r="245" spans="9:9" ht="14.25" customHeight="1" x14ac:dyDescent="0.3">
      <c r="I245" s="68"/>
    </row>
    <row r="246" spans="9:9" ht="14.25" customHeight="1" x14ac:dyDescent="0.3">
      <c r="I246" s="68"/>
    </row>
    <row r="247" spans="9:9" ht="14.25" customHeight="1" x14ac:dyDescent="0.3">
      <c r="I247" s="68"/>
    </row>
    <row r="248" spans="9:9" ht="14.25" customHeight="1" x14ac:dyDescent="0.3">
      <c r="I248" s="68"/>
    </row>
    <row r="249" spans="9:9" ht="14.25" customHeight="1" x14ac:dyDescent="0.3">
      <c r="I249" s="68"/>
    </row>
    <row r="250" spans="9:9" ht="14.25" customHeight="1" x14ac:dyDescent="0.3">
      <c r="I250" s="68"/>
    </row>
    <row r="251" spans="9:9" ht="14.25" customHeight="1" x14ac:dyDescent="0.3">
      <c r="I251" s="68"/>
    </row>
    <row r="252" spans="9:9" ht="14.25" customHeight="1" x14ac:dyDescent="0.3">
      <c r="I252" s="68"/>
    </row>
    <row r="253" spans="9:9" ht="14.25" customHeight="1" x14ac:dyDescent="0.3">
      <c r="I253" s="68"/>
    </row>
    <row r="254" spans="9:9" ht="14.25" customHeight="1" x14ac:dyDescent="0.3">
      <c r="I254" s="68"/>
    </row>
    <row r="255" spans="9:9" ht="14.25" customHeight="1" x14ac:dyDescent="0.3">
      <c r="I255" s="68"/>
    </row>
    <row r="256" spans="9:9" ht="14.25" customHeight="1" x14ac:dyDescent="0.3">
      <c r="I256" s="68"/>
    </row>
    <row r="257" spans="9:9" ht="14.25" customHeight="1" x14ac:dyDescent="0.3">
      <c r="I257" s="68"/>
    </row>
    <row r="258" spans="9:9" ht="14.25" customHeight="1" x14ac:dyDescent="0.3">
      <c r="I258" s="68"/>
    </row>
    <row r="259" spans="9:9" ht="14.25" customHeight="1" x14ac:dyDescent="0.3">
      <c r="I259" s="68"/>
    </row>
    <row r="260" spans="9:9" ht="14.25" customHeight="1" x14ac:dyDescent="0.3">
      <c r="I260" s="68"/>
    </row>
    <row r="261" spans="9:9" ht="14.25" customHeight="1" x14ac:dyDescent="0.3">
      <c r="I261" s="68"/>
    </row>
    <row r="262" spans="9:9" ht="14.25" customHeight="1" x14ac:dyDescent="0.3">
      <c r="I262" s="68"/>
    </row>
    <row r="263" spans="9:9" ht="14.25" customHeight="1" x14ac:dyDescent="0.3">
      <c r="I263" s="68"/>
    </row>
    <row r="264" spans="9:9" ht="14.25" customHeight="1" x14ac:dyDescent="0.3">
      <c r="I264" s="68"/>
    </row>
    <row r="265" spans="9:9" ht="14.25" customHeight="1" x14ac:dyDescent="0.3">
      <c r="I265" s="68"/>
    </row>
    <row r="266" spans="9:9" ht="14.25" customHeight="1" x14ac:dyDescent="0.3">
      <c r="I266" s="68"/>
    </row>
    <row r="267" spans="9:9" ht="14.25" customHeight="1" x14ac:dyDescent="0.3">
      <c r="I267" s="68"/>
    </row>
    <row r="268" spans="9:9" ht="14.25" customHeight="1" x14ac:dyDescent="0.3">
      <c r="I268" s="68"/>
    </row>
    <row r="269" spans="9:9" ht="14.25" customHeight="1" x14ac:dyDescent="0.3">
      <c r="I269" s="68"/>
    </row>
    <row r="270" spans="9:9" ht="14.25" customHeight="1" x14ac:dyDescent="0.3">
      <c r="I270" s="68"/>
    </row>
    <row r="271" spans="9:9" ht="14.25" customHeight="1" x14ac:dyDescent="0.3">
      <c r="I271" s="68"/>
    </row>
    <row r="272" spans="9:9" ht="14.25" customHeight="1" x14ac:dyDescent="0.3">
      <c r="I272" s="68"/>
    </row>
    <row r="273" spans="9:9" ht="14.25" customHeight="1" x14ac:dyDescent="0.3">
      <c r="I273" s="68"/>
    </row>
    <row r="274" spans="9:9" ht="14.25" customHeight="1" x14ac:dyDescent="0.3">
      <c r="I274" s="68"/>
    </row>
    <row r="275" spans="9:9" ht="14.25" customHeight="1" x14ac:dyDescent="0.3">
      <c r="I275" s="68"/>
    </row>
    <row r="276" spans="9:9" ht="14.25" customHeight="1" x14ac:dyDescent="0.3">
      <c r="I276" s="68"/>
    </row>
    <row r="277" spans="9:9" ht="14.25" customHeight="1" x14ac:dyDescent="0.3">
      <c r="I277" s="68"/>
    </row>
    <row r="278" spans="9:9" ht="14.25" customHeight="1" x14ac:dyDescent="0.3">
      <c r="I278" s="68"/>
    </row>
    <row r="279" spans="9:9" ht="14.25" customHeight="1" x14ac:dyDescent="0.3">
      <c r="I279" s="68"/>
    </row>
    <row r="280" spans="9:9" ht="14.25" customHeight="1" x14ac:dyDescent="0.3">
      <c r="I280" s="68"/>
    </row>
    <row r="281" spans="9:9" ht="14.25" customHeight="1" x14ac:dyDescent="0.3">
      <c r="I281" s="68"/>
    </row>
    <row r="282" spans="9:9" ht="14.25" customHeight="1" x14ac:dyDescent="0.3">
      <c r="I282" s="68"/>
    </row>
    <row r="283" spans="9:9" ht="14.25" customHeight="1" x14ac:dyDescent="0.3">
      <c r="I283" s="68"/>
    </row>
    <row r="284" spans="9:9" ht="14.25" customHeight="1" x14ac:dyDescent="0.3">
      <c r="I284" s="68"/>
    </row>
    <row r="285" spans="9:9" ht="14.25" customHeight="1" x14ac:dyDescent="0.3">
      <c r="I285" s="68"/>
    </row>
    <row r="286" spans="9:9" ht="14.25" customHeight="1" x14ac:dyDescent="0.3">
      <c r="I286" s="68"/>
    </row>
    <row r="287" spans="9:9" ht="14.25" customHeight="1" x14ac:dyDescent="0.3">
      <c r="I287" s="68"/>
    </row>
    <row r="288" spans="9:9" ht="14.25" customHeight="1" x14ac:dyDescent="0.3">
      <c r="I288" s="68"/>
    </row>
    <row r="289" spans="9:9" ht="14.25" customHeight="1" x14ac:dyDescent="0.3">
      <c r="I289" s="68"/>
    </row>
    <row r="290" spans="9:9" ht="14.25" customHeight="1" x14ac:dyDescent="0.3">
      <c r="I290" s="68"/>
    </row>
    <row r="291" spans="9:9" ht="14.25" customHeight="1" x14ac:dyDescent="0.3">
      <c r="I291" s="68"/>
    </row>
    <row r="292" spans="9:9" ht="14.25" customHeight="1" x14ac:dyDescent="0.3">
      <c r="I292" s="68"/>
    </row>
    <row r="293" spans="9:9" ht="14.25" customHeight="1" x14ac:dyDescent="0.3">
      <c r="I293" s="68"/>
    </row>
    <row r="294" spans="9:9" ht="14.25" customHeight="1" x14ac:dyDescent="0.3">
      <c r="I294" s="68"/>
    </row>
    <row r="295" spans="9:9" ht="14.25" customHeight="1" x14ac:dyDescent="0.3">
      <c r="I295" s="68"/>
    </row>
    <row r="296" spans="9:9" ht="14.25" customHeight="1" x14ac:dyDescent="0.3">
      <c r="I296" s="68"/>
    </row>
    <row r="297" spans="9:9" ht="14.25" customHeight="1" x14ac:dyDescent="0.3">
      <c r="I297" s="68"/>
    </row>
    <row r="298" spans="9:9" ht="14.25" customHeight="1" x14ac:dyDescent="0.3">
      <c r="I298" s="68"/>
    </row>
    <row r="299" spans="9:9" ht="14.25" customHeight="1" x14ac:dyDescent="0.3">
      <c r="I299" s="68"/>
    </row>
    <row r="300" spans="9:9" ht="14.25" customHeight="1" x14ac:dyDescent="0.3">
      <c r="I300" s="68"/>
    </row>
    <row r="301" spans="9:9" ht="14.25" customHeight="1" x14ac:dyDescent="0.3">
      <c r="I301" s="68"/>
    </row>
    <row r="302" spans="9:9" ht="14.25" customHeight="1" x14ac:dyDescent="0.3">
      <c r="I302" s="68"/>
    </row>
    <row r="303" spans="9:9" ht="14.25" customHeight="1" x14ac:dyDescent="0.3">
      <c r="I303" s="68"/>
    </row>
    <row r="304" spans="9:9" ht="14.25" customHeight="1" x14ac:dyDescent="0.3">
      <c r="I304" s="68"/>
    </row>
    <row r="305" spans="9:9" ht="14.25" customHeight="1" x14ac:dyDescent="0.3">
      <c r="I305" s="68"/>
    </row>
    <row r="306" spans="9:9" ht="14.25" customHeight="1" x14ac:dyDescent="0.3">
      <c r="I306" s="68"/>
    </row>
    <row r="307" spans="9:9" ht="14.25" customHeight="1" x14ac:dyDescent="0.3">
      <c r="I307" s="68"/>
    </row>
    <row r="308" spans="9:9" ht="14.25" customHeight="1" x14ac:dyDescent="0.3">
      <c r="I308" s="68"/>
    </row>
    <row r="309" spans="9:9" ht="14.25" customHeight="1" x14ac:dyDescent="0.3">
      <c r="I309" s="68"/>
    </row>
    <row r="310" spans="9:9" ht="14.25" customHeight="1" x14ac:dyDescent="0.3">
      <c r="I310" s="68"/>
    </row>
    <row r="311" spans="9:9" ht="14.25" customHeight="1" x14ac:dyDescent="0.3">
      <c r="I311" s="68"/>
    </row>
    <row r="312" spans="9:9" ht="14.25" customHeight="1" x14ac:dyDescent="0.3">
      <c r="I312" s="68"/>
    </row>
    <row r="313" spans="9:9" ht="14.25" customHeight="1" x14ac:dyDescent="0.3">
      <c r="I313" s="68"/>
    </row>
    <row r="314" spans="9:9" ht="14.25" customHeight="1" x14ac:dyDescent="0.3">
      <c r="I314" s="68"/>
    </row>
    <row r="315" spans="9:9" ht="14.25" customHeight="1" x14ac:dyDescent="0.3">
      <c r="I315" s="68"/>
    </row>
    <row r="316" spans="9:9" ht="14.25" customHeight="1" x14ac:dyDescent="0.3">
      <c r="I316" s="68"/>
    </row>
    <row r="317" spans="9:9" ht="14.25" customHeight="1" x14ac:dyDescent="0.3">
      <c r="I317" s="68"/>
    </row>
    <row r="318" spans="9:9" ht="14.25" customHeight="1" x14ac:dyDescent="0.3">
      <c r="I318" s="68"/>
    </row>
    <row r="319" spans="9:9" ht="14.25" customHeight="1" x14ac:dyDescent="0.3">
      <c r="I319" s="68"/>
    </row>
    <row r="320" spans="9:9" ht="14.25" customHeight="1" x14ac:dyDescent="0.3">
      <c r="I320" s="68"/>
    </row>
    <row r="321" spans="9:9" ht="14.25" customHeight="1" x14ac:dyDescent="0.3">
      <c r="I321" s="68"/>
    </row>
    <row r="322" spans="9:9" ht="14.25" customHeight="1" x14ac:dyDescent="0.3">
      <c r="I322" s="68"/>
    </row>
    <row r="323" spans="9:9" ht="14.25" customHeight="1" x14ac:dyDescent="0.3">
      <c r="I323" s="68"/>
    </row>
    <row r="324" spans="9:9" ht="14.25" customHeight="1" x14ac:dyDescent="0.3">
      <c r="I324" s="68"/>
    </row>
    <row r="325" spans="9:9" ht="14.25" customHeight="1" x14ac:dyDescent="0.3">
      <c r="I325" s="68"/>
    </row>
    <row r="326" spans="9:9" ht="14.25" customHeight="1" x14ac:dyDescent="0.3">
      <c r="I326" s="68"/>
    </row>
    <row r="327" spans="9:9" ht="14.25" customHeight="1" x14ac:dyDescent="0.3">
      <c r="I327" s="68"/>
    </row>
    <row r="328" spans="9:9" ht="14.25" customHeight="1" x14ac:dyDescent="0.3">
      <c r="I328" s="68"/>
    </row>
    <row r="329" spans="9:9" ht="14.25" customHeight="1" x14ac:dyDescent="0.3">
      <c r="I329" s="68"/>
    </row>
    <row r="330" spans="9:9" ht="14.25" customHeight="1" x14ac:dyDescent="0.3">
      <c r="I330" s="68"/>
    </row>
    <row r="331" spans="9:9" ht="14.25" customHeight="1" x14ac:dyDescent="0.3">
      <c r="I331" s="68"/>
    </row>
    <row r="332" spans="9:9" ht="14.25" customHeight="1" x14ac:dyDescent="0.3">
      <c r="I332" s="68"/>
    </row>
    <row r="333" spans="9:9" ht="14.25" customHeight="1" x14ac:dyDescent="0.3">
      <c r="I333" s="68"/>
    </row>
    <row r="334" spans="9:9" ht="14.25" customHeight="1" x14ac:dyDescent="0.3">
      <c r="I334" s="68"/>
    </row>
    <row r="335" spans="9:9" ht="14.25" customHeight="1" x14ac:dyDescent="0.3">
      <c r="I335" s="68"/>
    </row>
    <row r="336" spans="9:9" ht="14.25" customHeight="1" x14ac:dyDescent="0.3">
      <c r="I336" s="68"/>
    </row>
    <row r="337" spans="9:9" ht="14.25" customHeight="1" x14ac:dyDescent="0.3">
      <c r="I337" s="68"/>
    </row>
    <row r="338" spans="9:9" ht="14.25" customHeight="1" x14ac:dyDescent="0.3">
      <c r="I338" s="68"/>
    </row>
    <row r="339" spans="9:9" ht="14.25" customHeight="1" x14ac:dyDescent="0.3">
      <c r="I339" s="68"/>
    </row>
    <row r="340" spans="9:9" ht="14.25" customHeight="1" x14ac:dyDescent="0.3">
      <c r="I340" s="68"/>
    </row>
    <row r="341" spans="9:9" ht="14.25" customHeight="1" x14ac:dyDescent="0.3">
      <c r="I341" s="68"/>
    </row>
    <row r="342" spans="9:9" ht="14.25" customHeight="1" x14ac:dyDescent="0.3">
      <c r="I342" s="68"/>
    </row>
    <row r="343" spans="9:9" ht="14.25" customHeight="1" x14ac:dyDescent="0.3">
      <c r="I343" s="68"/>
    </row>
    <row r="344" spans="9:9" ht="14.25" customHeight="1" x14ac:dyDescent="0.3">
      <c r="I344" s="68"/>
    </row>
    <row r="345" spans="9:9" ht="14.25" customHeight="1" x14ac:dyDescent="0.3">
      <c r="I345" s="68"/>
    </row>
    <row r="346" spans="9:9" ht="14.25" customHeight="1" x14ac:dyDescent="0.3">
      <c r="I346" s="68"/>
    </row>
    <row r="347" spans="9:9" ht="14.25" customHeight="1" x14ac:dyDescent="0.3">
      <c r="I347" s="68"/>
    </row>
    <row r="348" spans="9:9" ht="14.25" customHeight="1" x14ac:dyDescent="0.3">
      <c r="I348" s="68"/>
    </row>
    <row r="349" spans="9:9" ht="14.25" customHeight="1" x14ac:dyDescent="0.3">
      <c r="I349" s="68"/>
    </row>
    <row r="350" spans="9:9" ht="14.25" customHeight="1" x14ac:dyDescent="0.3">
      <c r="I350" s="68"/>
    </row>
    <row r="351" spans="9:9" ht="14.25" customHeight="1" x14ac:dyDescent="0.3">
      <c r="I351" s="68"/>
    </row>
    <row r="352" spans="9:9" ht="14.25" customHeight="1" x14ac:dyDescent="0.3">
      <c r="I352" s="68"/>
    </row>
    <row r="353" spans="9:9" ht="14.25" customHeight="1" x14ac:dyDescent="0.3">
      <c r="I353" s="68"/>
    </row>
    <row r="354" spans="9:9" ht="14.25" customHeight="1" x14ac:dyDescent="0.3">
      <c r="I354" s="68"/>
    </row>
    <row r="355" spans="9:9" ht="14.25" customHeight="1" x14ac:dyDescent="0.3">
      <c r="I355" s="68"/>
    </row>
    <row r="356" spans="9:9" ht="14.25" customHeight="1" x14ac:dyDescent="0.3">
      <c r="I356" s="68"/>
    </row>
    <row r="357" spans="9:9" ht="14.25" customHeight="1" x14ac:dyDescent="0.3">
      <c r="I357" s="68"/>
    </row>
    <row r="358" spans="9:9" ht="14.25" customHeight="1" x14ac:dyDescent="0.3">
      <c r="I358" s="68"/>
    </row>
    <row r="359" spans="9:9" ht="14.25" customHeight="1" x14ac:dyDescent="0.3">
      <c r="I359" s="68"/>
    </row>
    <row r="360" spans="9:9" ht="14.25" customHeight="1" x14ac:dyDescent="0.3">
      <c r="I360" s="68"/>
    </row>
    <row r="361" spans="9:9" ht="14.25" customHeight="1" x14ac:dyDescent="0.3">
      <c r="I361" s="68"/>
    </row>
    <row r="362" spans="9:9" ht="14.25" customHeight="1" x14ac:dyDescent="0.3">
      <c r="I362" s="68"/>
    </row>
    <row r="363" spans="9:9" ht="14.25" customHeight="1" x14ac:dyDescent="0.3">
      <c r="I363" s="68"/>
    </row>
    <row r="364" spans="9:9" ht="14.25" customHeight="1" x14ac:dyDescent="0.3">
      <c r="I364" s="68"/>
    </row>
    <row r="365" spans="9:9" ht="14.25" customHeight="1" x14ac:dyDescent="0.3">
      <c r="I365" s="68"/>
    </row>
    <row r="366" spans="9:9" ht="14.25" customHeight="1" x14ac:dyDescent="0.3">
      <c r="I366" s="68"/>
    </row>
    <row r="367" spans="9:9" ht="14.25" customHeight="1" x14ac:dyDescent="0.3">
      <c r="I367" s="68"/>
    </row>
    <row r="368" spans="9:9" ht="14.25" customHeight="1" x14ac:dyDescent="0.3">
      <c r="I368" s="68"/>
    </row>
    <row r="369" spans="9:9" ht="14.25" customHeight="1" x14ac:dyDescent="0.3">
      <c r="I369" s="68"/>
    </row>
    <row r="370" spans="9:9" ht="14.25" customHeight="1" x14ac:dyDescent="0.3">
      <c r="I370" s="68"/>
    </row>
    <row r="371" spans="9:9" ht="14.25" customHeight="1" x14ac:dyDescent="0.3">
      <c r="I371" s="68"/>
    </row>
    <row r="372" spans="9:9" ht="14.25" customHeight="1" x14ac:dyDescent="0.3">
      <c r="I372" s="68"/>
    </row>
    <row r="373" spans="9:9" ht="14.25" customHeight="1" x14ac:dyDescent="0.3">
      <c r="I373" s="68"/>
    </row>
    <row r="374" spans="9:9" ht="14.25" customHeight="1" x14ac:dyDescent="0.3">
      <c r="I374" s="68"/>
    </row>
    <row r="375" spans="9:9" ht="14.25" customHeight="1" x14ac:dyDescent="0.3">
      <c r="I375" s="68"/>
    </row>
    <row r="376" spans="9:9" ht="14.25" customHeight="1" x14ac:dyDescent="0.3">
      <c r="I376" s="68"/>
    </row>
    <row r="377" spans="9:9" ht="14.25" customHeight="1" x14ac:dyDescent="0.3">
      <c r="I377" s="68"/>
    </row>
    <row r="378" spans="9:9" ht="14.25" customHeight="1" x14ac:dyDescent="0.3">
      <c r="I378" s="68"/>
    </row>
    <row r="379" spans="9:9" ht="14.25" customHeight="1" x14ac:dyDescent="0.3">
      <c r="I379" s="68"/>
    </row>
    <row r="380" spans="9:9" ht="14.25" customHeight="1" x14ac:dyDescent="0.3">
      <c r="I380" s="68"/>
    </row>
    <row r="381" spans="9:9" ht="14.25" customHeight="1" x14ac:dyDescent="0.3">
      <c r="I381" s="68"/>
    </row>
    <row r="382" spans="9:9" ht="14.25" customHeight="1" x14ac:dyDescent="0.3">
      <c r="I382" s="68"/>
    </row>
    <row r="383" spans="9:9" ht="14.25" customHeight="1" x14ac:dyDescent="0.3">
      <c r="I383" s="68"/>
    </row>
    <row r="384" spans="9:9" ht="14.25" customHeight="1" x14ac:dyDescent="0.3">
      <c r="I384" s="68"/>
    </row>
    <row r="385" spans="9:9" ht="14.25" customHeight="1" x14ac:dyDescent="0.3">
      <c r="I385" s="68"/>
    </row>
    <row r="386" spans="9:9" ht="14.25" customHeight="1" x14ac:dyDescent="0.3">
      <c r="I386" s="68"/>
    </row>
    <row r="387" spans="9:9" ht="14.25" customHeight="1" x14ac:dyDescent="0.3">
      <c r="I387" s="68"/>
    </row>
    <row r="388" spans="9:9" ht="14.25" customHeight="1" x14ac:dyDescent="0.3">
      <c r="I388" s="68"/>
    </row>
    <row r="389" spans="9:9" ht="14.25" customHeight="1" x14ac:dyDescent="0.3">
      <c r="I389" s="68"/>
    </row>
    <row r="390" spans="9:9" ht="14.25" customHeight="1" x14ac:dyDescent="0.3">
      <c r="I390" s="68"/>
    </row>
    <row r="391" spans="9:9" ht="14.25" customHeight="1" x14ac:dyDescent="0.3">
      <c r="I391" s="68"/>
    </row>
    <row r="392" spans="9:9" ht="14.25" customHeight="1" x14ac:dyDescent="0.3">
      <c r="I392" s="68"/>
    </row>
    <row r="393" spans="9:9" ht="14.25" customHeight="1" x14ac:dyDescent="0.3">
      <c r="I393" s="68"/>
    </row>
    <row r="394" spans="9:9" ht="14.25" customHeight="1" x14ac:dyDescent="0.3">
      <c r="I394" s="68"/>
    </row>
    <row r="395" spans="9:9" ht="14.25" customHeight="1" x14ac:dyDescent="0.3">
      <c r="I395" s="68"/>
    </row>
    <row r="396" spans="9:9" ht="14.25" customHeight="1" x14ac:dyDescent="0.3">
      <c r="I396" s="68"/>
    </row>
    <row r="397" spans="9:9" ht="14.25" customHeight="1" x14ac:dyDescent="0.3">
      <c r="I397" s="68"/>
    </row>
    <row r="398" spans="9:9" ht="14.25" customHeight="1" x14ac:dyDescent="0.3">
      <c r="I398" s="68"/>
    </row>
    <row r="399" spans="9:9" ht="14.25" customHeight="1" x14ac:dyDescent="0.3">
      <c r="I399" s="68"/>
    </row>
    <row r="400" spans="9:9" ht="14.25" customHeight="1" x14ac:dyDescent="0.3">
      <c r="I400" s="68"/>
    </row>
    <row r="401" spans="9:9" ht="14.25" customHeight="1" x14ac:dyDescent="0.3">
      <c r="I401" s="68"/>
    </row>
    <row r="402" spans="9:9" ht="14.25" customHeight="1" x14ac:dyDescent="0.3">
      <c r="I402" s="68"/>
    </row>
    <row r="403" spans="9:9" ht="14.25" customHeight="1" x14ac:dyDescent="0.3">
      <c r="I403" s="68"/>
    </row>
    <row r="404" spans="9:9" ht="14.25" customHeight="1" x14ac:dyDescent="0.3">
      <c r="I404" s="68"/>
    </row>
    <row r="405" spans="9:9" ht="14.25" customHeight="1" x14ac:dyDescent="0.3">
      <c r="I405" s="68"/>
    </row>
    <row r="406" spans="9:9" ht="14.25" customHeight="1" x14ac:dyDescent="0.3">
      <c r="I406" s="68"/>
    </row>
    <row r="407" spans="9:9" ht="14.25" customHeight="1" x14ac:dyDescent="0.3">
      <c r="I407" s="68"/>
    </row>
    <row r="408" spans="9:9" ht="14.25" customHeight="1" x14ac:dyDescent="0.3">
      <c r="I408" s="68"/>
    </row>
    <row r="409" spans="9:9" ht="14.25" customHeight="1" x14ac:dyDescent="0.3">
      <c r="I409" s="68"/>
    </row>
    <row r="410" spans="9:9" ht="14.25" customHeight="1" x14ac:dyDescent="0.3">
      <c r="I410" s="68"/>
    </row>
    <row r="411" spans="9:9" ht="14.25" customHeight="1" x14ac:dyDescent="0.3">
      <c r="I411" s="68"/>
    </row>
    <row r="412" spans="9:9" ht="14.25" customHeight="1" x14ac:dyDescent="0.3">
      <c r="I412" s="68"/>
    </row>
    <row r="413" spans="9:9" ht="14.25" customHeight="1" x14ac:dyDescent="0.3">
      <c r="I413" s="68"/>
    </row>
    <row r="414" spans="9:9" ht="14.25" customHeight="1" x14ac:dyDescent="0.3">
      <c r="I414" s="68"/>
    </row>
    <row r="415" spans="9:9" ht="14.25" customHeight="1" x14ac:dyDescent="0.3">
      <c r="I415" s="68"/>
    </row>
    <row r="416" spans="9:9" ht="14.25" customHeight="1" x14ac:dyDescent="0.3">
      <c r="I416" s="68"/>
    </row>
    <row r="417" spans="9:9" ht="14.25" customHeight="1" x14ac:dyDescent="0.3">
      <c r="I417" s="68"/>
    </row>
    <row r="418" spans="9:9" ht="14.25" customHeight="1" x14ac:dyDescent="0.3">
      <c r="I418" s="68"/>
    </row>
    <row r="419" spans="9:9" ht="14.25" customHeight="1" x14ac:dyDescent="0.3">
      <c r="I419" s="68"/>
    </row>
    <row r="420" spans="9:9" ht="14.25" customHeight="1" x14ac:dyDescent="0.3">
      <c r="I420" s="68"/>
    </row>
    <row r="421" spans="9:9" ht="14.25" customHeight="1" x14ac:dyDescent="0.3">
      <c r="I421" s="68"/>
    </row>
    <row r="422" spans="9:9" ht="14.25" customHeight="1" x14ac:dyDescent="0.3">
      <c r="I422" s="68"/>
    </row>
    <row r="423" spans="9:9" ht="14.25" customHeight="1" x14ac:dyDescent="0.3">
      <c r="I423" s="68"/>
    </row>
    <row r="424" spans="9:9" ht="14.25" customHeight="1" x14ac:dyDescent="0.3">
      <c r="I424" s="68"/>
    </row>
    <row r="425" spans="9:9" ht="14.25" customHeight="1" x14ac:dyDescent="0.3">
      <c r="I425" s="68"/>
    </row>
    <row r="426" spans="9:9" ht="14.25" customHeight="1" x14ac:dyDescent="0.3">
      <c r="I426" s="68"/>
    </row>
    <row r="427" spans="9:9" ht="14.25" customHeight="1" x14ac:dyDescent="0.3">
      <c r="I427" s="68"/>
    </row>
    <row r="428" spans="9:9" ht="14.25" customHeight="1" x14ac:dyDescent="0.3">
      <c r="I428" s="68"/>
    </row>
    <row r="429" spans="9:9" ht="14.25" customHeight="1" x14ac:dyDescent="0.3">
      <c r="I429" s="68"/>
    </row>
    <row r="430" spans="9:9" ht="14.25" customHeight="1" x14ac:dyDescent="0.3">
      <c r="I430" s="68"/>
    </row>
    <row r="431" spans="9:9" ht="14.25" customHeight="1" x14ac:dyDescent="0.3">
      <c r="I431" s="68"/>
    </row>
    <row r="432" spans="9:9" ht="14.25" customHeight="1" x14ac:dyDescent="0.3">
      <c r="I432" s="68"/>
    </row>
    <row r="433" spans="9:9" ht="14.25" customHeight="1" x14ac:dyDescent="0.3">
      <c r="I433" s="68"/>
    </row>
    <row r="434" spans="9:9" ht="14.25" customHeight="1" x14ac:dyDescent="0.3">
      <c r="I434" s="68"/>
    </row>
    <row r="435" spans="9:9" ht="14.25" customHeight="1" x14ac:dyDescent="0.3">
      <c r="I435" s="68"/>
    </row>
    <row r="436" spans="9:9" ht="14.25" customHeight="1" x14ac:dyDescent="0.3">
      <c r="I436" s="68"/>
    </row>
    <row r="437" spans="9:9" ht="14.25" customHeight="1" x14ac:dyDescent="0.3">
      <c r="I437" s="68"/>
    </row>
    <row r="438" spans="9:9" ht="14.25" customHeight="1" x14ac:dyDescent="0.3">
      <c r="I438" s="68"/>
    </row>
    <row r="439" spans="9:9" ht="14.25" customHeight="1" x14ac:dyDescent="0.3">
      <c r="I439" s="68"/>
    </row>
    <row r="440" spans="9:9" ht="14.25" customHeight="1" x14ac:dyDescent="0.3">
      <c r="I440" s="68"/>
    </row>
    <row r="441" spans="9:9" ht="14.25" customHeight="1" x14ac:dyDescent="0.3">
      <c r="I441" s="68"/>
    </row>
    <row r="442" spans="9:9" ht="14.25" customHeight="1" x14ac:dyDescent="0.3">
      <c r="I442" s="68"/>
    </row>
    <row r="443" spans="9:9" ht="14.25" customHeight="1" x14ac:dyDescent="0.3">
      <c r="I443" s="68"/>
    </row>
    <row r="444" spans="9:9" ht="14.25" customHeight="1" x14ac:dyDescent="0.3">
      <c r="I444" s="68"/>
    </row>
    <row r="445" spans="9:9" ht="14.25" customHeight="1" x14ac:dyDescent="0.3">
      <c r="I445" s="68"/>
    </row>
    <row r="446" spans="9:9" ht="14.25" customHeight="1" x14ac:dyDescent="0.3">
      <c r="I446" s="68"/>
    </row>
    <row r="447" spans="9:9" ht="14.25" customHeight="1" x14ac:dyDescent="0.3">
      <c r="I447" s="68"/>
    </row>
    <row r="448" spans="9:9" ht="14.25" customHeight="1" x14ac:dyDescent="0.3">
      <c r="I448" s="68"/>
    </row>
    <row r="449" spans="9:9" ht="14.25" customHeight="1" x14ac:dyDescent="0.3">
      <c r="I449" s="68"/>
    </row>
    <row r="450" spans="9:9" ht="14.25" customHeight="1" x14ac:dyDescent="0.3">
      <c r="I450" s="68"/>
    </row>
    <row r="451" spans="9:9" ht="14.25" customHeight="1" x14ac:dyDescent="0.3">
      <c r="I451" s="68"/>
    </row>
    <row r="452" spans="9:9" ht="14.25" customHeight="1" x14ac:dyDescent="0.3">
      <c r="I452" s="68"/>
    </row>
    <row r="453" spans="9:9" ht="14.25" customHeight="1" x14ac:dyDescent="0.3">
      <c r="I453" s="68"/>
    </row>
    <row r="454" spans="9:9" ht="14.25" customHeight="1" x14ac:dyDescent="0.3">
      <c r="I454" s="68"/>
    </row>
    <row r="455" spans="9:9" ht="14.25" customHeight="1" x14ac:dyDescent="0.3">
      <c r="I455" s="68"/>
    </row>
    <row r="456" spans="9:9" ht="14.25" customHeight="1" x14ac:dyDescent="0.3">
      <c r="I456" s="68"/>
    </row>
    <row r="457" spans="9:9" ht="14.25" customHeight="1" x14ac:dyDescent="0.3">
      <c r="I457" s="68"/>
    </row>
    <row r="458" spans="9:9" ht="14.25" customHeight="1" x14ac:dyDescent="0.3">
      <c r="I458" s="68"/>
    </row>
    <row r="459" spans="9:9" ht="14.25" customHeight="1" x14ac:dyDescent="0.3">
      <c r="I459" s="68"/>
    </row>
    <row r="460" spans="9:9" ht="14.25" customHeight="1" x14ac:dyDescent="0.3">
      <c r="I460" s="68"/>
    </row>
    <row r="461" spans="9:9" ht="14.25" customHeight="1" x14ac:dyDescent="0.3">
      <c r="I461" s="68"/>
    </row>
    <row r="462" spans="9:9" ht="14.25" customHeight="1" x14ac:dyDescent="0.3">
      <c r="I462" s="68"/>
    </row>
    <row r="463" spans="9:9" ht="14.25" customHeight="1" x14ac:dyDescent="0.3">
      <c r="I463" s="68"/>
    </row>
    <row r="464" spans="9:9" ht="14.25" customHeight="1" x14ac:dyDescent="0.3">
      <c r="I464" s="68"/>
    </row>
    <row r="465" spans="9:9" ht="14.25" customHeight="1" x14ac:dyDescent="0.3">
      <c r="I465" s="68"/>
    </row>
    <row r="466" spans="9:9" ht="14.25" customHeight="1" x14ac:dyDescent="0.3">
      <c r="I466" s="68"/>
    </row>
    <row r="467" spans="9:9" ht="14.25" customHeight="1" x14ac:dyDescent="0.3">
      <c r="I467" s="68"/>
    </row>
    <row r="468" spans="9:9" ht="14.25" customHeight="1" x14ac:dyDescent="0.3">
      <c r="I468" s="68"/>
    </row>
    <row r="469" spans="9:9" ht="14.25" customHeight="1" x14ac:dyDescent="0.3">
      <c r="I469" s="68"/>
    </row>
    <row r="470" spans="9:9" ht="14.25" customHeight="1" x14ac:dyDescent="0.3">
      <c r="I470" s="68"/>
    </row>
    <row r="471" spans="9:9" ht="14.25" customHeight="1" x14ac:dyDescent="0.3">
      <c r="I471" s="68"/>
    </row>
    <row r="472" spans="9:9" ht="14.25" customHeight="1" x14ac:dyDescent="0.3">
      <c r="I472" s="68"/>
    </row>
    <row r="473" spans="9:9" ht="14.25" customHeight="1" x14ac:dyDescent="0.3">
      <c r="I473" s="68"/>
    </row>
    <row r="474" spans="9:9" ht="14.25" customHeight="1" x14ac:dyDescent="0.3">
      <c r="I474" s="68"/>
    </row>
    <row r="475" spans="9:9" ht="14.25" customHeight="1" x14ac:dyDescent="0.3">
      <c r="I475" s="68"/>
    </row>
    <row r="476" spans="9:9" ht="14.25" customHeight="1" x14ac:dyDescent="0.3">
      <c r="I476" s="68"/>
    </row>
    <row r="477" spans="9:9" ht="14.25" customHeight="1" x14ac:dyDescent="0.3">
      <c r="I477" s="68"/>
    </row>
    <row r="478" spans="9:9" ht="14.25" customHeight="1" x14ac:dyDescent="0.3">
      <c r="I478" s="68"/>
    </row>
    <row r="479" spans="9:9" ht="14.25" customHeight="1" x14ac:dyDescent="0.3">
      <c r="I479" s="68"/>
    </row>
    <row r="480" spans="9:9" ht="14.25" customHeight="1" x14ac:dyDescent="0.3">
      <c r="I480" s="68"/>
    </row>
    <row r="481" spans="9:9" ht="14.25" customHeight="1" x14ac:dyDescent="0.3">
      <c r="I481" s="68"/>
    </row>
    <row r="482" spans="9:9" ht="14.25" customHeight="1" x14ac:dyDescent="0.3">
      <c r="I482" s="68"/>
    </row>
    <row r="483" spans="9:9" ht="14.25" customHeight="1" x14ac:dyDescent="0.3">
      <c r="I483" s="68"/>
    </row>
    <row r="484" spans="9:9" ht="14.25" customHeight="1" x14ac:dyDescent="0.3">
      <c r="I484" s="68"/>
    </row>
    <row r="485" spans="9:9" ht="14.25" customHeight="1" x14ac:dyDescent="0.3">
      <c r="I485" s="68"/>
    </row>
    <row r="486" spans="9:9" ht="14.25" customHeight="1" x14ac:dyDescent="0.3">
      <c r="I486" s="68"/>
    </row>
    <row r="487" spans="9:9" ht="14.25" customHeight="1" x14ac:dyDescent="0.3">
      <c r="I487" s="68"/>
    </row>
    <row r="488" spans="9:9" ht="14.25" customHeight="1" x14ac:dyDescent="0.3">
      <c r="I488" s="68"/>
    </row>
    <row r="489" spans="9:9" ht="14.25" customHeight="1" x14ac:dyDescent="0.3">
      <c r="I489" s="68"/>
    </row>
    <row r="490" spans="9:9" ht="14.25" customHeight="1" x14ac:dyDescent="0.3">
      <c r="I490" s="68"/>
    </row>
    <row r="491" spans="9:9" ht="14.25" customHeight="1" x14ac:dyDescent="0.3">
      <c r="I491" s="68"/>
    </row>
    <row r="492" spans="9:9" ht="14.25" customHeight="1" x14ac:dyDescent="0.3">
      <c r="I492" s="68"/>
    </row>
    <row r="493" spans="9:9" ht="14.25" customHeight="1" x14ac:dyDescent="0.3">
      <c r="I493" s="68"/>
    </row>
    <row r="494" spans="9:9" ht="14.25" customHeight="1" x14ac:dyDescent="0.3">
      <c r="I494" s="68"/>
    </row>
    <row r="495" spans="9:9" ht="14.25" customHeight="1" x14ac:dyDescent="0.3">
      <c r="I495" s="68"/>
    </row>
    <row r="496" spans="9:9" ht="14.25" customHeight="1" x14ac:dyDescent="0.3">
      <c r="I496" s="68"/>
    </row>
    <row r="497" spans="9:9" ht="14.25" customHeight="1" x14ac:dyDescent="0.3">
      <c r="I497" s="68"/>
    </row>
    <row r="498" spans="9:9" ht="14.25" customHeight="1" x14ac:dyDescent="0.3">
      <c r="I498" s="68"/>
    </row>
    <row r="499" spans="9:9" ht="14.25" customHeight="1" x14ac:dyDescent="0.3">
      <c r="I499" s="68"/>
    </row>
    <row r="500" spans="9:9" ht="14.25" customHeight="1" x14ac:dyDescent="0.3">
      <c r="I500" s="68"/>
    </row>
    <row r="501" spans="9:9" ht="14.25" customHeight="1" x14ac:dyDescent="0.3">
      <c r="I501" s="68"/>
    </row>
    <row r="502" spans="9:9" ht="14.25" customHeight="1" x14ac:dyDescent="0.3">
      <c r="I502" s="68"/>
    </row>
    <row r="503" spans="9:9" ht="14.25" customHeight="1" x14ac:dyDescent="0.3">
      <c r="I503" s="68"/>
    </row>
    <row r="504" spans="9:9" ht="14.25" customHeight="1" x14ac:dyDescent="0.3">
      <c r="I504" s="68"/>
    </row>
    <row r="505" spans="9:9" ht="14.25" customHeight="1" x14ac:dyDescent="0.3">
      <c r="I505" s="68"/>
    </row>
    <row r="506" spans="9:9" ht="14.25" customHeight="1" x14ac:dyDescent="0.3">
      <c r="I506" s="68"/>
    </row>
    <row r="507" spans="9:9" ht="14.25" customHeight="1" x14ac:dyDescent="0.3">
      <c r="I507" s="68"/>
    </row>
    <row r="508" spans="9:9" ht="14.25" customHeight="1" x14ac:dyDescent="0.3">
      <c r="I508" s="68"/>
    </row>
    <row r="509" spans="9:9" ht="14.25" customHeight="1" x14ac:dyDescent="0.3">
      <c r="I509" s="68"/>
    </row>
    <row r="510" spans="9:9" ht="14.25" customHeight="1" x14ac:dyDescent="0.3">
      <c r="I510" s="68"/>
    </row>
    <row r="511" spans="9:9" ht="14.25" customHeight="1" x14ac:dyDescent="0.3">
      <c r="I511" s="68"/>
    </row>
    <row r="512" spans="9:9" ht="14.25" customHeight="1" x14ac:dyDescent="0.3">
      <c r="I512" s="68"/>
    </row>
    <row r="513" spans="9:9" ht="14.25" customHeight="1" x14ac:dyDescent="0.3">
      <c r="I513" s="68"/>
    </row>
    <row r="514" spans="9:9" ht="14.25" customHeight="1" x14ac:dyDescent="0.3">
      <c r="I514" s="68"/>
    </row>
    <row r="515" spans="9:9" ht="14.25" customHeight="1" x14ac:dyDescent="0.3">
      <c r="I515" s="68"/>
    </row>
    <row r="516" spans="9:9" ht="14.25" customHeight="1" x14ac:dyDescent="0.3">
      <c r="I516" s="68"/>
    </row>
    <row r="517" spans="9:9" ht="14.25" customHeight="1" x14ac:dyDescent="0.3">
      <c r="I517" s="68"/>
    </row>
    <row r="518" spans="9:9" ht="14.25" customHeight="1" x14ac:dyDescent="0.3">
      <c r="I518" s="68"/>
    </row>
    <row r="519" spans="9:9" ht="14.25" customHeight="1" x14ac:dyDescent="0.3">
      <c r="I519" s="68"/>
    </row>
    <row r="520" spans="9:9" ht="14.25" customHeight="1" x14ac:dyDescent="0.3">
      <c r="I520" s="68"/>
    </row>
    <row r="521" spans="9:9" ht="14.25" customHeight="1" x14ac:dyDescent="0.3">
      <c r="I521" s="68"/>
    </row>
    <row r="522" spans="9:9" ht="14.25" customHeight="1" x14ac:dyDescent="0.3">
      <c r="I522" s="68"/>
    </row>
    <row r="523" spans="9:9" ht="14.25" customHeight="1" x14ac:dyDescent="0.3">
      <c r="I523" s="68"/>
    </row>
    <row r="524" spans="9:9" ht="14.25" customHeight="1" x14ac:dyDescent="0.3">
      <c r="I524" s="68"/>
    </row>
    <row r="525" spans="9:9" ht="14.25" customHeight="1" x14ac:dyDescent="0.3">
      <c r="I525" s="68"/>
    </row>
    <row r="526" spans="9:9" ht="14.25" customHeight="1" x14ac:dyDescent="0.3">
      <c r="I526" s="68"/>
    </row>
    <row r="527" spans="9:9" ht="14.25" customHeight="1" x14ac:dyDescent="0.3">
      <c r="I527" s="68"/>
    </row>
    <row r="528" spans="9:9" ht="14.25" customHeight="1" x14ac:dyDescent="0.3">
      <c r="I528" s="68"/>
    </row>
    <row r="529" spans="9:9" ht="14.25" customHeight="1" x14ac:dyDescent="0.3">
      <c r="I529" s="68"/>
    </row>
    <row r="530" spans="9:9" ht="14.25" customHeight="1" x14ac:dyDescent="0.3">
      <c r="I530" s="68"/>
    </row>
    <row r="531" spans="9:9" ht="14.25" customHeight="1" x14ac:dyDescent="0.3">
      <c r="I531" s="68"/>
    </row>
    <row r="532" spans="9:9" ht="14.25" customHeight="1" x14ac:dyDescent="0.3">
      <c r="I532" s="68"/>
    </row>
    <row r="533" spans="9:9" ht="14.25" customHeight="1" x14ac:dyDescent="0.3">
      <c r="I533" s="68"/>
    </row>
    <row r="534" spans="9:9" ht="14.25" customHeight="1" x14ac:dyDescent="0.3">
      <c r="I534" s="68"/>
    </row>
    <row r="535" spans="9:9" ht="14.25" customHeight="1" x14ac:dyDescent="0.3">
      <c r="I535" s="68"/>
    </row>
    <row r="536" spans="9:9" ht="14.25" customHeight="1" x14ac:dyDescent="0.3">
      <c r="I536" s="68"/>
    </row>
    <row r="537" spans="9:9" ht="14.25" customHeight="1" x14ac:dyDescent="0.3">
      <c r="I537" s="68"/>
    </row>
    <row r="538" spans="9:9" ht="14.25" customHeight="1" x14ac:dyDescent="0.3">
      <c r="I538" s="68"/>
    </row>
    <row r="539" spans="9:9" ht="14.25" customHeight="1" x14ac:dyDescent="0.3">
      <c r="I539" s="68"/>
    </row>
    <row r="540" spans="9:9" ht="14.25" customHeight="1" x14ac:dyDescent="0.3">
      <c r="I540" s="68"/>
    </row>
    <row r="541" spans="9:9" ht="14.25" customHeight="1" x14ac:dyDescent="0.3">
      <c r="I541" s="68"/>
    </row>
    <row r="542" spans="9:9" ht="14.25" customHeight="1" x14ac:dyDescent="0.3">
      <c r="I542" s="68"/>
    </row>
    <row r="543" spans="9:9" ht="14.25" customHeight="1" x14ac:dyDescent="0.3">
      <c r="I543" s="68"/>
    </row>
    <row r="544" spans="9:9" ht="14.25" customHeight="1" x14ac:dyDescent="0.3">
      <c r="I544" s="68"/>
    </row>
    <row r="545" spans="9:9" ht="14.25" customHeight="1" x14ac:dyDescent="0.3">
      <c r="I545" s="68"/>
    </row>
    <row r="546" spans="9:9" ht="14.25" customHeight="1" x14ac:dyDescent="0.3">
      <c r="I546" s="68"/>
    </row>
    <row r="547" spans="9:9" ht="14.25" customHeight="1" x14ac:dyDescent="0.3">
      <c r="I547" s="68"/>
    </row>
    <row r="548" spans="9:9" ht="14.25" customHeight="1" x14ac:dyDescent="0.3">
      <c r="I548" s="68"/>
    </row>
    <row r="549" spans="9:9" ht="14.25" customHeight="1" x14ac:dyDescent="0.3">
      <c r="I549" s="68"/>
    </row>
    <row r="550" spans="9:9" ht="14.25" customHeight="1" x14ac:dyDescent="0.3">
      <c r="I550" s="68"/>
    </row>
    <row r="551" spans="9:9" ht="14.25" customHeight="1" x14ac:dyDescent="0.3">
      <c r="I551" s="68"/>
    </row>
    <row r="552" spans="9:9" ht="14.25" customHeight="1" x14ac:dyDescent="0.3">
      <c r="I552" s="68"/>
    </row>
    <row r="553" spans="9:9" ht="14.25" customHeight="1" x14ac:dyDescent="0.3">
      <c r="I553" s="68"/>
    </row>
    <row r="554" spans="9:9" ht="14.25" customHeight="1" x14ac:dyDescent="0.3">
      <c r="I554" s="68"/>
    </row>
    <row r="555" spans="9:9" ht="14.25" customHeight="1" x14ac:dyDescent="0.3">
      <c r="I555" s="68"/>
    </row>
    <row r="556" spans="9:9" ht="14.25" customHeight="1" x14ac:dyDescent="0.3">
      <c r="I556" s="68"/>
    </row>
    <row r="557" spans="9:9" ht="14.25" customHeight="1" x14ac:dyDescent="0.3">
      <c r="I557" s="68"/>
    </row>
    <row r="558" spans="9:9" ht="14.25" customHeight="1" x14ac:dyDescent="0.3">
      <c r="I558" s="68"/>
    </row>
    <row r="559" spans="9:9" ht="14.25" customHeight="1" x14ac:dyDescent="0.3">
      <c r="I559" s="68"/>
    </row>
    <row r="560" spans="9:9" ht="14.25" customHeight="1" x14ac:dyDescent="0.3">
      <c r="I560" s="68"/>
    </row>
    <row r="561" spans="9:9" ht="14.25" customHeight="1" x14ac:dyDescent="0.3">
      <c r="I561" s="68"/>
    </row>
    <row r="562" spans="9:9" ht="14.25" customHeight="1" x14ac:dyDescent="0.3">
      <c r="I562" s="68"/>
    </row>
    <row r="563" spans="9:9" ht="14.25" customHeight="1" x14ac:dyDescent="0.3">
      <c r="I563" s="68"/>
    </row>
    <row r="564" spans="9:9" ht="14.25" customHeight="1" x14ac:dyDescent="0.3">
      <c r="I564" s="68"/>
    </row>
    <row r="565" spans="9:9" ht="14.25" customHeight="1" x14ac:dyDescent="0.3">
      <c r="I565" s="68"/>
    </row>
    <row r="566" spans="9:9" ht="14.25" customHeight="1" x14ac:dyDescent="0.3">
      <c r="I566" s="68"/>
    </row>
    <row r="567" spans="9:9" ht="14.25" customHeight="1" x14ac:dyDescent="0.3">
      <c r="I567" s="68"/>
    </row>
    <row r="568" spans="9:9" ht="14.25" customHeight="1" x14ac:dyDescent="0.3">
      <c r="I568" s="68"/>
    </row>
    <row r="569" spans="9:9" ht="14.25" customHeight="1" x14ac:dyDescent="0.3">
      <c r="I569" s="68"/>
    </row>
    <row r="570" spans="9:9" ht="14.25" customHeight="1" x14ac:dyDescent="0.3">
      <c r="I570" s="68"/>
    </row>
    <row r="571" spans="9:9" ht="14.25" customHeight="1" x14ac:dyDescent="0.3">
      <c r="I571" s="68"/>
    </row>
    <row r="572" spans="9:9" ht="14.25" customHeight="1" x14ac:dyDescent="0.3">
      <c r="I572" s="68"/>
    </row>
    <row r="573" spans="9:9" ht="14.25" customHeight="1" x14ac:dyDescent="0.3">
      <c r="I573" s="68"/>
    </row>
    <row r="574" spans="9:9" ht="14.25" customHeight="1" x14ac:dyDescent="0.3">
      <c r="I574" s="68"/>
    </row>
    <row r="575" spans="9:9" ht="14.25" customHeight="1" x14ac:dyDescent="0.3">
      <c r="I575" s="68"/>
    </row>
    <row r="576" spans="9:9" ht="14.25" customHeight="1" x14ac:dyDescent="0.3">
      <c r="I576" s="68"/>
    </row>
    <row r="577" spans="9:9" ht="14.25" customHeight="1" x14ac:dyDescent="0.3">
      <c r="I577" s="68"/>
    </row>
    <row r="578" spans="9:9" ht="14.25" customHeight="1" x14ac:dyDescent="0.3">
      <c r="I578" s="68"/>
    </row>
    <row r="579" spans="9:9" ht="14.25" customHeight="1" x14ac:dyDescent="0.3">
      <c r="I579" s="68"/>
    </row>
    <row r="580" spans="9:9" ht="14.25" customHeight="1" x14ac:dyDescent="0.3">
      <c r="I580" s="68"/>
    </row>
    <row r="581" spans="9:9" ht="14.25" customHeight="1" x14ac:dyDescent="0.3">
      <c r="I581" s="68"/>
    </row>
    <row r="582" spans="9:9" ht="14.25" customHeight="1" x14ac:dyDescent="0.3">
      <c r="I582" s="68"/>
    </row>
    <row r="583" spans="9:9" ht="14.25" customHeight="1" x14ac:dyDescent="0.3">
      <c r="I583" s="68"/>
    </row>
    <row r="584" spans="9:9" ht="14.25" customHeight="1" x14ac:dyDescent="0.3">
      <c r="I584" s="68"/>
    </row>
    <row r="585" spans="9:9" ht="14.25" customHeight="1" x14ac:dyDescent="0.3">
      <c r="I585" s="68"/>
    </row>
    <row r="586" spans="9:9" ht="14.25" customHeight="1" x14ac:dyDescent="0.3">
      <c r="I586" s="68"/>
    </row>
    <row r="587" spans="9:9" ht="14.25" customHeight="1" x14ac:dyDescent="0.3">
      <c r="I587" s="68"/>
    </row>
    <row r="588" spans="9:9" ht="14.25" customHeight="1" x14ac:dyDescent="0.3">
      <c r="I588" s="68"/>
    </row>
    <row r="589" spans="9:9" ht="14.25" customHeight="1" x14ac:dyDescent="0.3">
      <c r="I589" s="68"/>
    </row>
    <row r="590" spans="9:9" ht="14.25" customHeight="1" x14ac:dyDescent="0.3">
      <c r="I590" s="68"/>
    </row>
    <row r="591" spans="9:9" ht="14.25" customHeight="1" x14ac:dyDescent="0.3">
      <c r="I591" s="68"/>
    </row>
    <row r="592" spans="9:9" ht="14.25" customHeight="1" x14ac:dyDescent="0.3">
      <c r="I592" s="68"/>
    </row>
    <row r="593" spans="9:9" ht="14.25" customHeight="1" x14ac:dyDescent="0.3">
      <c r="I593" s="68"/>
    </row>
    <row r="594" spans="9:9" ht="14.25" customHeight="1" x14ac:dyDescent="0.3">
      <c r="I594" s="68"/>
    </row>
    <row r="595" spans="9:9" ht="14.25" customHeight="1" x14ac:dyDescent="0.3">
      <c r="I595" s="68"/>
    </row>
    <row r="596" spans="9:9" ht="14.25" customHeight="1" x14ac:dyDescent="0.3">
      <c r="I596" s="68"/>
    </row>
    <row r="597" spans="9:9" ht="14.25" customHeight="1" x14ac:dyDescent="0.3">
      <c r="I597" s="68"/>
    </row>
    <row r="598" spans="9:9" ht="14.25" customHeight="1" x14ac:dyDescent="0.3">
      <c r="I598" s="68"/>
    </row>
    <row r="599" spans="9:9" ht="14.25" customHeight="1" x14ac:dyDescent="0.3">
      <c r="I599" s="68"/>
    </row>
    <row r="600" spans="9:9" ht="14.25" customHeight="1" x14ac:dyDescent="0.3">
      <c r="I600" s="68"/>
    </row>
    <row r="601" spans="9:9" ht="14.25" customHeight="1" x14ac:dyDescent="0.3">
      <c r="I601" s="68"/>
    </row>
    <row r="602" spans="9:9" ht="14.25" customHeight="1" x14ac:dyDescent="0.3">
      <c r="I602" s="68"/>
    </row>
    <row r="603" spans="9:9" ht="14.25" customHeight="1" x14ac:dyDescent="0.3">
      <c r="I603" s="68"/>
    </row>
    <row r="604" spans="9:9" ht="14.25" customHeight="1" x14ac:dyDescent="0.3">
      <c r="I604" s="68"/>
    </row>
    <row r="605" spans="9:9" ht="14.25" customHeight="1" x14ac:dyDescent="0.3">
      <c r="I605" s="68"/>
    </row>
    <row r="606" spans="9:9" ht="14.25" customHeight="1" x14ac:dyDescent="0.3">
      <c r="I606" s="68"/>
    </row>
    <row r="607" spans="9:9" ht="14.25" customHeight="1" x14ac:dyDescent="0.3">
      <c r="I607" s="68"/>
    </row>
    <row r="608" spans="9:9" ht="14.25" customHeight="1" x14ac:dyDescent="0.3">
      <c r="I608" s="68"/>
    </row>
    <row r="609" spans="9:9" ht="14.25" customHeight="1" x14ac:dyDescent="0.3">
      <c r="I609" s="68"/>
    </row>
    <row r="610" spans="9:9" ht="14.25" customHeight="1" x14ac:dyDescent="0.3">
      <c r="I610" s="68"/>
    </row>
    <row r="611" spans="9:9" ht="14.25" customHeight="1" x14ac:dyDescent="0.3">
      <c r="I611" s="68"/>
    </row>
    <row r="612" spans="9:9" ht="14.25" customHeight="1" x14ac:dyDescent="0.3">
      <c r="I612" s="68"/>
    </row>
    <row r="613" spans="9:9" ht="14.25" customHeight="1" x14ac:dyDescent="0.3">
      <c r="I613" s="68"/>
    </row>
    <row r="614" spans="9:9" ht="14.25" customHeight="1" x14ac:dyDescent="0.3">
      <c r="I614" s="68"/>
    </row>
    <row r="615" spans="9:9" ht="14.25" customHeight="1" x14ac:dyDescent="0.3">
      <c r="I615" s="68"/>
    </row>
    <row r="616" spans="9:9" ht="14.25" customHeight="1" x14ac:dyDescent="0.3">
      <c r="I616" s="68"/>
    </row>
    <row r="617" spans="9:9" ht="14.25" customHeight="1" x14ac:dyDescent="0.3">
      <c r="I617" s="68"/>
    </row>
    <row r="618" spans="9:9" ht="14.25" customHeight="1" x14ac:dyDescent="0.3">
      <c r="I618" s="68"/>
    </row>
    <row r="619" spans="9:9" ht="14.25" customHeight="1" x14ac:dyDescent="0.3">
      <c r="I619" s="68"/>
    </row>
    <row r="620" spans="9:9" ht="14.25" customHeight="1" x14ac:dyDescent="0.3">
      <c r="I620" s="68"/>
    </row>
    <row r="621" spans="9:9" ht="14.25" customHeight="1" x14ac:dyDescent="0.3">
      <c r="I621" s="68"/>
    </row>
    <row r="622" spans="9:9" ht="14.25" customHeight="1" x14ac:dyDescent="0.3">
      <c r="I622" s="68"/>
    </row>
    <row r="623" spans="9:9" ht="14.25" customHeight="1" x14ac:dyDescent="0.3">
      <c r="I623" s="68"/>
    </row>
    <row r="624" spans="9:9" ht="14.25" customHeight="1" x14ac:dyDescent="0.3">
      <c r="I624" s="68"/>
    </row>
    <row r="625" spans="9:9" ht="14.25" customHeight="1" x14ac:dyDescent="0.3">
      <c r="I625" s="68"/>
    </row>
    <row r="626" spans="9:9" ht="14.25" customHeight="1" x14ac:dyDescent="0.3">
      <c r="I626" s="68"/>
    </row>
    <row r="627" spans="9:9" ht="14.25" customHeight="1" x14ac:dyDescent="0.3">
      <c r="I627" s="68"/>
    </row>
    <row r="628" spans="9:9" ht="14.25" customHeight="1" x14ac:dyDescent="0.3">
      <c r="I628" s="68"/>
    </row>
    <row r="629" spans="9:9" ht="14.25" customHeight="1" x14ac:dyDescent="0.3">
      <c r="I629" s="68"/>
    </row>
    <row r="630" spans="9:9" ht="14.25" customHeight="1" x14ac:dyDescent="0.3">
      <c r="I630" s="68"/>
    </row>
    <row r="631" spans="9:9" ht="14.25" customHeight="1" x14ac:dyDescent="0.3">
      <c r="I631" s="68"/>
    </row>
    <row r="632" spans="9:9" ht="14.25" customHeight="1" x14ac:dyDescent="0.3">
      <c r="I632" s="68"/>
    </row>
    <row r="633" spans="9:9" ht="14.25" customHeight="1" x14ac:dyDescent="0.3">
      <c r="I633" s="68"/>
    </row>
    <row r="634" spans="9:9" ht="14.25" customHeight="1" x14ac:dyDescent="0.3">
      <c r="I634" s="68"/>
    </row>
    <row r="635" spans="9:9" ht="14.25" customHeight="1" x14ac:dyDescent="0.3">
      <c r="I635" s="68"/>
    </row>
    <row r="636" spans="9:9" ht="14.25" customHeight="1" x14ac:dyDescent="0.3">
      <c r="I636" s="68"/>
    </row>
    <row r="637" spans="9:9" ht="14.25" customHeight="1" x14ac:dyDescent="0.3">
      <c r="I637" s="68"/>
    </row>
    <row r="638" spans="9:9" ht="14.25" customHeight="1" x14ac:dyDescent="0.3">
      <c r="I638" s="68"/>
    </row>
    <row r="639" spans="9:9" ht="14.25" customHeight="1" x14ac:dyDescent="0.3">
      <c r="I639" s="68"/>
    </row>
    <row r="640" spans="9:9" ht="14.25" customHeight="1" x14ac:dyDescent="0.3">
      <c r="I640" s="68"/>
    </row>
    <row r="641" spans="9:9" ht="14.25" customHeight="1" x14ac:dyDescent="0.3">
      <c r="I641" s="68"/>
    </row>
    <row r="642" spans="9:9" ht="14.25" customHeight="1" x14ac:dyDescent="0.3">
      <c r="I642" s="68"/>
    </row>
    <row r="643" spans="9:9" ht="14.25" customHeight="1" x14ac:dyDescent="0.3">
      <c r="I643" s="68"/>
    </row>
    <row r="644" spans="9:9" ht="14.25" customHeight="1" x14ac:dyDescent="0.3">
      <c r="I644" s="68"/>
    </row>
    <row r="645" spans="9:9" ht="14.25" customHeight="1" x14ac:dyDescent="0.3">
      <c r="I645" s="68"/>
    </row>
    <row r="646" spans="9:9" ht="14.25" customHeight="1" x14ac:dyDescent="0.3">
      <c r="I646" s="68"/>
    </row>
    <row r="647" spans="9:9" ht="14.25" customHeight="1" x14ac:dyDescent="0.3">
      <c r="I647" s="68"/>
    </row>
    <row r="648" spans="9:9" ht="14.25" customHeight="1" x14ac:dyDescent="0.3">
      <c r="I648" s="68"/>
    </row>
    <row r="649" spans="9:9" ht="14.25" customHeight="1" x14ac:dyDescent="0.3">
      <c r="I649" s="68"/>
    </row>
    <row r="650" spans="9:9" ht="14.25" customHeight="1" x14ac:dyDescent="0.3">
      <c r="I650" s="68"/>
    </row>
    <row r="651" spans="9:9" ht="14.25" customHeight="1" x14ac:dyDescent="0.3">
      <c r="I651" s="68"/>
    </row>
    <row r="652" spans="9:9" ht="14.25" customHeight="1" x14ac:dyDescent="0.3">
      <c r="I652" s="68"/>
    </row>
    <row r="653" spans="9:9" ht="14.25" customHeight="1" x14ac:dyDescent="0.3">
      <c r="I653" s="68"/>
    </row>
    <row r="654" spans="9:9" ht="14.25" customHeight="1" x14ac:dyDescent="0.3">
      <c r="I654" s="68"/>
    </row>
    <row r="655" spans="9:9" ht="14.25" customHeight="1" x14ac:dyDescent="0.3">
      <c r="I655" s="68"/>
    </row>
    <row r="656" spans="9:9" ht="14.25" customHeight="1" x14ac:dyDescent="0.3">
      <c r="I656" s="68"/>
    </row>
    <row r="657" spans="9:9" ht="14.25" customHeight="1" x14ac:dyDescent="0.3">
      <c r="I657" s="68"/>
    </row>
    <row r="658" spans="9:9" ht="14.25" customHeight="1" x14ac:dyDescent="0.3">
      <c r="I658" s="68"/>
    </row>
    <row r="659" spans="9:9" ht="14.25" customHeight="1" x14ac:dyDescent="0.3">
      <c r="I659" s="68"/>
    </row>
    <row r="660" spans="9:9" ht="14.25" customHeight="1" x14ac:dyDescent="0.3">
      <c r="I660" s="68"/>
    </row>
    <row r="661" spans="9:9" ht="14.25" customHeight="1" x14ac:dyDescent="0.3">
      <c r="I661" s="68"/>
    </row>
    <row r="662" spans="9:9" ht="14.25" customHeight="1" x14ac:dyDescent="0.3">
      <c r="I662" s="68"/>
    </row>
    <row r="663" spans="9:9" ht="14.25" customHeight="1" x14ac:dyDescent="0.3">
      <c r="I663" s="68"/>
    </row>
    <row r="664" spans="9:9" ht="14.25" customHeight="1" x14ac:dyDescent="0.3">
      <c r="I664" s="68"/>
    </row>
    <row r="665" spans="9:9" ht="14.25" customHeight="1" x14ac:dyDescent="0.3">
      <c r="I665" s="68"/>
    </row>
    <row r="666" spans="9:9" ht="14.25" customHeight="1" x14ac:dyDescent="0.3">
      <c r="I666" s="68"/>
    </row>
    <row r="667" spans="9:9" ht="14.25" customHeight="1" x14ac:dyDescent="0.3">
      <c r="I667" s="68"/>
    </row>
    <row r="668" spans="9:9" ht="14.25" customHeight="1" x14ac:dyDescent="0.3">
      <c r="I668" s="68"/>
    </row>
    <row r="669" spans="9:9" ht="14.25" customHeight="1" x14ac:dyDescent="0.3">
      <c r="I669" s="68"/>
    </row>
    <row r="670" spans="9:9" ht="14.25" customHeight="1" x14ac:dyDescent="0.3">
      <c r="I670" s="68"/>
    </row>
    <row r="671" spans="9:9" ht="14.25" customHeight="1" x14ac:dyDescent="0.3">
      <c r="I671" s="68"/>
    </row>
    <row r="672" spans="9:9" ht="14.25" customHeight="1" x14ac:dyDescent="0.3">
      <c r="I672" s="68"/>
    </row>
    <row r="673" spans="9:9" ht="14.25" customHeight="1" x14ac:dyDescent="0.3">
      <c r="I673" s="68"/>
    </row>
    <row r="674" spans="9:9" ht="14.25" customHeight="1" x14ac:dyDescent="0.3">
      <c r="I674" s="68"/>
    </row>
    <row r="675" spans="9:9" ht="14.25" customHeight="1" x14ac:dyDescent="0.3">
      <c r="I675" s="68"/>
    </row>
    <row r="676" spans="9:9" ht="14.25" customHeight="1" x14ac:dyDescent="0.3">
      <c r="I676" s="68"/>
    </row>
    <row r="677" spans="9:9" ht="14.25" customHeight="1" x14ac:dyDescent="0.3">
      <c r="I677" s="68"/>
    </row>
    <row r="678" spans="9:9" ht="14.25" customHeight="1" x14ac:dyDescent="0.3">
      <c r="I678" s="68"/>
    </row>
    <row r="679" spans="9:9" ht="14.25" customHeight="1" x14ac:dyDescent="0.3">
      <c r="I679" s="68"/>
    </row>
    <row r="680" spans="9:9" ht="14.25" customHeight="1" x14ac:dyDescent="0.3">
      <c r="I680" s="68"/>
    </row>
    <row r="681" spans="9:9" ht="14.25" customHeight="1" x14ac:dyDescent="0.3">
      <c r="I681" s="68"/>
    </row>
    <row r="682" spans="9:9" ht="14.25" customHeight="1" x14ac:dyDescent="0.3">
      <c r="I682" s="68"/>
    </row>
    <row r="683" spans="9:9" ht="14.25" customHeight="1" x14ac:dyDescent="0.3">
      <c r="I683" s="68"/>
    </row>
    <row r="684" spans="9:9" ht="14.25" customHeight="1" x14ac:dyDescent="0.3">
      <c r="I684" s="68"/>
    </row>
    <row r="685" spans="9:9" ht="14.25" customHeight="1" x14ac:dyDescent="0.3">
      <c r="I685" s="68"/>
    </row>
    <row r="686" spans="9:9" ht="14.25" customHeight="1" x14ac:dyDescent="0.3">
      <c r="I686" s="68"/>
    </row>
    <row r="687" spans="9:9" ht="14.25" customHeight="1" x14ac:dyDescent="0.3">
      <c r="I687" s="68"/>
    </row>
    <row r="688" spans="9:9" ht="14.25" customHeight="1" x14ac:dyDescent="0.3">
      <c r="I688" s="68"/>
    </row>
    <row r="689" spans="9:9" ht="14.25" customHeight="1" x14ac:dyDescent="0.3">
      <c r="I689" s="68"/>
    </row>
    <row r="690" spans="9:9" ht="14.25" customHeight="1" x14ac:dyDescent="0.3">
      <c r="I690" s="68"/>
    </row>
    <row r="691" spans="9:9" ht="14.25" customHeight="1" x14ac:dyDescent="0.3">
      <c r="I691" s="68"/>
    </row>
    <row r="692" spans="9:9" ht="14.25" customHeight="1" x14ac:dyDescent="0.3">
      <c r="I692" s="68"/>
    </row>
    <row r="693" spans="9:9" ht="14.25" customHeight="1" x14ac:dyDescent="0.3">
      <c r="I693" s="68"/>
    </row>
    <row r="694" spans="9:9" ht="14.25" customHeight="1" x14ac:dyDescent="0.3">
      <c r="I694" s="68"/>
    </row>
    <row r="695" spans="9:9" ht="14.25" customHeight="1" x14ac:dyDescent="0.3">
      <c r="I695" s="68"/>
    </row>
    <row r="696" spans="9:9" ht="14.25" customHeight="1" x14ac:dyDescent="0.3">
      <c r="I696" s="68"/>
    </row>
    <row r="697" spans="9:9" ht="14.25" customHeight="1" x14ac:dyDescent="0.3">
      <c r="I697" s="68"/>
    </row>
    <row r="698" spans="9:9" ht="14.25" customHeight="1" x14ac:dyDescent="0.3">
      <c r="I698" s="68"/>
    </row>
    <row r="699" spans="9:9" ht="14.25" customHeight="1" x14ac:dyDescent="0.3">
      <c r="I699" s="68"/>
    </row>
    <row r="700" spans="9:9" ht="14.25" customHeight="1" x14ac:dyDescent="0.3">
      <c r="I700" s="68"/>
    </row>
    <row r="701" spans="9:9" ht="14.25" customHeight="1" x14ac:dyDescent="0.3">
      <c r="I701" s="68"/>
    </row>
    <row r="702" spans="9:9" ht="14.25" customHeight="1" x14ac:dyDescent="0.3">
      <c r="I702" s="68"/>
    </row>
    <row r="703" spans="9:9" ht="14.25" customHeight="1" x14ac:dyDescent="0.3">
      <c r="I703" s="68"/>
    </row>
    <row r="704" spans="9:9" ht="14.25" customHeight="1" x14ac:dyDescent="0.3">
      <c r="I704" s="68"/>
    </row>
    <row r="705" spans="9:9" ht="14.25" customHeight="1" x14ac:dyDescent="0.3">
      <c r="I705" s="68"/>
    </row>
    <row r="706" spans="9:9" ht="14.25" customHeight="1" x14ac:dyDescent="0.3">
      <c r="I706" s="68"/>
    </row>
    <row r="707" spans="9:9" ht="14.25" customHeight="1" x14ac:dyDescent="0.3">
      <c r="I707" s="68"/>
    </row>
    <row r="708" spans="9:9" ht="14.25" customHeight="1" x14ac:dyDescent="0.3">
      <c r="I708" s="68"/>
    </row>
    <row r="709" spans="9:9" ht="14.25" customHeight="1" x14ac:dyDescent="0.3">
      <c r="I709" s="68"/>
    </row>
    <row r="710" spans="9:9" ht="14.25" customHeight="1" x14ac:dyDescent="0.3">
      <c r="I710" s="68"/>
    </row>
    <row r="711" spans="9:9" ht="14.25" customHeight="1" x14ac:dyDescent="0.3">
      <c r="I711" s="68"/>
    </row>
    <row r="712" spans="9:9" ht="14.25" customHeight="1" x14ac:dyDescent="0.3">
      <c r="I712" s="68"/>
    </row>
    <row r="713" spans="9:9" ht="14.25" customHeight="1" x14ac:dyDescent="0.3">
      <c r="I713" s="68"/>
    </row>
    <row r="714" spans="9:9" ht="14.25" customHeight="1" x14ac:dyDescent="0.3">
      <c r="I714" s="68"/>
    </row>
    <row r="715" spans="9:9" ht="14.25" customHeight="1" x14ac:dyDescent="0.3">
      <c r="I715" s="68"/>
    </row>
    <row r="716" spans="9:9" ht="14.25" customHeight="1" x14ac:dyDescent="0.3">
      <c r="I716" s="68"/>
    </row>
    <row r="717" spans="9:9" ht="14.25" customHeight="1" x14ac:dyDescent="0.3">
      <c r="I717" s="68"/>
    </row>
    <row r="718" spans="9:9" ht="14.25" customHeight="1" x14ac:dyDescent="0.3">
      <c r="I718" s="68"/>
    </row>
    <row r="719" spans="9:9" ht="14.25" customHeight="1" x14ac:dyDescent="0.3">
      <c r="I719" s="68"/>
    </row>
    <row r="720" spans="9:9" ht="14.25" customHeight="1" x14ac:dyDescent="0.3">
      <c r="I720" s="68"/>
    </row>
    <row r="721" spans="9:9" ht="14.25" customHeight="1" x14ac:dyDescent="0.3">
      <c r="I721" s="68"/>
    </row>
    <row r="722" spans="9:9" ht="14.25" customHeight="1" x14ac:dyDescent="0.3">
      <c r="I722" s="68"/>
    </row>
    <row r="723" spans="9:9" ht="14.25" customHeight="1" x14ac:dyDescent="0.3">
      <c r="I723" s="68"/>
    </row>
    <row r="724" spans="9:9" ht="14.25" customHeight="1" x14ac:dyDescent="0.3">
      <c r="I724" s="68"/>
    </row>
    <row r="725" spans="9:9" ht="14.25" customHeight="1" x14ac:dyDescent="0.3">
      <c r="I725" s="68"/>
    </row>
    <row r="726" spans="9:9" ht="14.25" customHeight="1" x14ac:dyDescent="0.3">
      <c r="I726" s="68"/>
    </row>
    <row r="727" spans="9:9" ht="14.25" customHeight="1" x14ac:dyDescent="0.3">
      <c r="I727" s="68"/>
    </row>
    <row r="728" spans="9:9" ht="14.25" customHeight="1" x14ac:dyDescent="0.3">
      <c r="I728" s="68"/>
    </row>
    <row r="729" spans="9:9" ht="14.25" customHeight="1" x14ac:dyDescent="0.3">
      <c r="I729" s="68"/>
    </row>
    <row r="730" spans="9:9" ht="14.25" customHeight="1" x14ac:dyDescent="0.3">
      <c r="I730" s="68"/>
    </row>
    <row r="731" spans="9:9" ht="14.25" customHeight="1" x14ac:dyDescent="0.3">
      <c r="I731" s="68"/>
    </row>
    <row r="732" spans="9:9" ht="14.25" customHeight="1" x14ac:dyDescent="0.3">
      <c r="I732" s="68"/>
    </row>
    <row r="733" spans="9:9" ht="14.25" customHeight="1" x14ac:dyDescent="0.3">
      <c r="I733" s="68"/>
    </row>
    <row r="734" spans="9:9" ht="14.25" customHeight="1" x14ac:dyDescent="0.3">
      <c r="I734" s="68"/>
    </row>
    <row r="735" spans="9:9" ht="14.25" customHeight="1" x14ac:dyDescent="0.3">
      <c r="I735" s="68"/>
    </row>
    <row r="736" spans="9:9" ht="14.25" customHeight="1" x14ac:dyDescent="0.3">
      <c r="I736" s="68"/>
    </row>
    <row r="737" spans="9:9" ht="14.25" customHeight="1" x14ac:dyDescent="0.3">
      <c r="I737" s="68"/>
    </row>
    <row r="738" spans="9:9" ht="14.25" customHeight="1" x14ac:dyDescent="0.3">
      <c r="I738" s="68"/>
    </row>
    <row r="739" spans="9:9" ht="14.25" customHeight="1" x14ac:dyDescent="0.3">
      <c r="I739" s="68"/>
    </row>
    <row r="740" spans="9:9" ht="14.25" customHeight="1" x14ac:dyDescent="0.3">
      <c r="I740" s="68"/>
    </row>
    <row r="741" spans="9:9" ht="14.25" customHeight="1" x14ac:dyDescent="0.3">
      <c r="I741" s="68"/>
    </row>
    <row r="742" spans="9:9" ht="14.25" customHeight="1" x14ac:dyDescent="0.3">
      <c r="I742" s="68"/>
    </row>
    <row r="743" spans="9:9" ht="14.25" customHeight="1" x14ac:dyDescent="0.3">
      <c r="I743" s="68"/>
    </row>
    <row r="744" spans="9:9" ht="14.25" customHeight="1" x14ac:dyDescent="0.3">
      <c r="I744" s="68"/>
    </row>
    <row r="745" spans="9:9" ht="14.25" customHeight="1" x14ac:dyDescent="0.3">
      <c r="I745" s="68"/>
    </row>
    <row r="746" spans="9:9" ht="14.25" customHeight="1" x14ac:dyDescent="0.3">
      <c r="I746" s="68"/>
    </row>
    <row r="747" spans="9:9" ht="14.25" customHeight="1" x14ac:dyDescent="0.3">
      <c r="I747" s="68"/>
    </row>
    <row r="748" spans="9:9" ht="14.25" customHeight="1" x14ac:dyDescent="0.3">
      <c r="I748" s="68"/>
    </row>
    <row r="749" spans="9:9" ht="14.25" customHeight="1" x14ac:dyDescent="0.3">
      <c r="I749" s="68"/>
    </row>
    <row r="750" spans="9:9" ht="14.25" customHeight="1" x14ac:dyDescent="0.3">
      <c r="I750" s="68"/>
    </row>
    <row r="751" spans="9:9" ht="14.25" customHeight="1" x14ac:dyDescent="0.3">
      <c r="I751" s="68"/>
    </row>
    <row r="752" spans="9:9" ht="14.25" customHeight="1" x14ac:dyDescent="0.3">
      <c r="I752" s="68"/>
    </row>
    <row r="753" spans="9:9" ht="14.25" customHeight="1" x14ac:dyDescent="0.3">
      <c r="I753" s="68"/>
    </row>
    <row r="754" spans="9:9" ht="14.25" customHeight="1" x14ac:dyDescent="0.3">
      <c r="I754" s="68"/>
    </row>
    <row r="755" spans="9:9" ht="14.25" customHeight="1" x14ac:dyDescent="0.3">
      <c r="I755" s="68"/>
    </row>
    <row r="756" spans="9:9" ht="14.25" customHeight="1" x14ac:dyDescent="0.3">
      <c r="I756" s="68"/>
    </row>
    <row r="757" spans="9:9" ht="14.25" customHeight="1" x14ac:dyDescent="0.3">
      <c r="I757" s="68"/>
    </row>
    <row r="758" spans="9:9" ht="14.25" customHeight="1" x14ac:dyDescent="0.3">
      <c r="I758" s="68"/>
    </row>
    <row r="759" spans="9:9" ht="14.25" customHeight="1" x14ac:dyDescent="0.3">
      <c r="I759" s="68"/>
    </row>
    <row r="760" spans="9:9" ht="14.25" customHeight="1" x14ac:dyDescent="0.3">
      <c r="I760" s="68"/>
    </row>
    <row r="761" spans="9:9" ht="14.25" customHeight="1" x14ac:dyDescent="0.3">
      <c r="I761" s="68"/>
    </row>
    <row r="762" spans="9:9" ht="14.25" customHeight="1" x14ac:dyDescent="0.3">
      <c r="I762" s="68"/>
    </row>
    <row r="763" spans="9:9" ht="14.25" customHeight="1" x14ac:dyDescent="0.3">
      <c r="I763" s="68"/>
    </row>
    <row r="764" spans="9:9" ht="14.25" customHeight="1" x14ac:dyDescent="0.3">
      <c r="I764" s="68"/>
    </row>
    <row r="765" spans="9:9" ht="14.25" customHeight="1" x14ac:dyDescent="0.3">
      <c r="I765" s="68"/>
    </row>
    <row r="766" spans="9:9" ht="14.25" customHeight="1" x14ac:dyDescent="0.3">
      <c r="I766" s="68"/>
    </row>
    <row r="767" spans="9:9" ht="14.25" customHeight="1" x14ac:dyDescent="0.3">
      <c r="I767" s="68"/>
    </row>
    <row r="768" spans="9:9" ht="14.25" customHeight="1" x14ac:dyDescent="0.3">
      <c r="I768" s="68"/>
    </row>
    <row r="769" spans="9:9" ht="14.25" customHeight="1" x14ac:dyDescent="0.3">
      <c r="I769" s="68"/>
    </row>
    <row r="770" spans="9:9" ht="14.25" customHeight="1" x14ac:dyDescent="0.3">
      <c r="I770" s="68"/>
    </row>
    <row r="771" spans="9:9" ht="14.25" customHeight="1" x14ac:dyDescent="0.3">
      <c r="I771" s="68"/>
    </row>
    <row r="772" spans="9:9" ht="14.25" customHeight="1" x14ac:dyDescent="0.3">
      <c r="I772" s="68"/>
    </row>
    <row r="773" spans="9:9" ht="14.25" customHeight="1" x14ac:dyDescent="0.3">
      <c r="I773" s="68"/>
    </row>
    <row r="774" spans="9:9" ht="14.25" customHeight="1" x14ac:dyDescent="0.3">
      <c r="I774" s="68"/>
    </row>
    <row r="775" spans="9:9" ht="14.25" customHeight="1" x14ac:dyDescent="0.3">
      <c r="I775" s="68"/>
    </row>
    <row r="776" spans="9:9" ht="14.25" customHeight="1" x14ac:dyDescent="0.3">
      <c r="I776" s="68"/>
    </row>
    <row r="777" spans="9:9" ht="14.25" customHeight="1" x14ac:dyDescent="0.3">
      <c r="I777" s="68"/>
    </row>
    <row r="778" spans="9:9" ht="14.25" customHeight="1" x14ac:dyDescent="0.3">
      <c r="I778" s="68"/>
    </row>
    <row r="779" spans="9:9" ht="14.25" customHeight="1" x14ac:dyDescent="0.3">
      <c r="I779" s="68"/>
    </row>
    <row r="780" spans="9:9" ht="14.25" customHeight="1" x14ac:dyDescent="0.3">
      <c r="I780" s="68"/>
    </row>
    <row r="781" spans="9:9" ht="14.25" customHeight="1" x14ac:dyDescent="0.3">
      <c r="I781" s="68"/>
    </row>
    <row r="782" spans="9:9" ht="14.25" customHeight="1" x14ac:dyDescent="0.3">
      <c r="I782" s="68"/>
    </row>
    <row r="783" spans="9:9" ht="14.25" customHeight="1" x14ac:dyDescent="0.3">
      <c r="I783" s="68"/>
    </row>
    <row r="784" spans="9:9" ht="14.25" customHeight="1" x14ac:dyDescent="0.3">
      <c r="I784" s="68"/>
    </row>
    <row r="785" spans="9:9" ht="14.25" customHeight="1" x14ac:dyDescent="0.3">
      <c r="I785" s="68"/>
    </row>
    <row r="786" spans="9:9" ht="14.25" customHeight="1" x14ac:dyDescent="0.3">
      <c r="I786" s="68"/>
    </row>
    <row r="787" spans="9:9" ht="14.25" customHeight="1" x14ac:dyDescent="0.3">
      <c r="I787" s="68"/>
    </row>
    <row r="788" spans="9:9" ht="14.25" customHeight="1" x14ac:dyDescent="0.3">
      <c r="I788" s="68"/>
    </row>
    <row r="789" spans="9:9" ht="14.25" customHeight="1" x14ac:dyDescent="0.3">
      <c r="I789" s="68"/>
    </row>
    <row r="790" spans="9:9" ht="14.25" customHeight="1" x14ac:dyDescent="0.3">
      <c r="I790" s="68"/>
    </row>
    <row r="791" spans="9:9" ht="14.25" customHeight="1" x14ac:dyDescent="0.3">
      <c r="I791" s="68"/>
    </row>
    <row r="792" spans="9:9" ht="14.25" customHeight="1" x14ac:dyDescent="0.3">
      <c r="I792" s="68"/>
    </row>
    <row r="793" spans="9:9" ht="14.25" customHeight="1" x14ac:dyDescent="0.3">
      <c r="I793" s="68"/>
    </row>
    <row r="794" spans="9:9" ht="14.25" customHeight="1" x14ac:dyDescent="0.3">
      <c r="I794" s="68"/>
    </row>
    <row r="795" spans="9:9" ht="14.25" customHeight="1" x14ac:dyDescent="0.3">
      <c r="I795" s="68"/>
    </row>
    <row r="796" spans="9:9" ht="14.25" customHeight="1" x14ac:dyDescent="0.3">
      <c r="I796" s="68"/>
    </row>
    <row r="797" spans="9:9" ht="14.25" customHeight="1" x14ac:dyDescent="0.3">
      <c r="I797" s="68"/>
    </row>
    <row r="798" spans="9:9" ht="14.25" customHeight="1" x14ac:dyDescent="0.3">
      <c r="I798" s="68"/>
    </row>
    <row r="799" spans="9:9" ht="14.25" customHeight="1" x14ac:dyDescent="0.3">
      <c r="I799" s="68"/>
    </row>
    <row r="800" spans="9:9" ht="14.25" customHeight="1" x14ac:dyDescent="0.3">
      <c r="I800" s="68"/>
    </row>
    <row r="801" spans="9:9" ht="14.25" customHeight="1" x14ac:dyDescent="0.3">
      <c r="I801" s="68"/>
    </row>
    <row r="802" spans="9:9" ht="14.25" customHeight="1" x14ac:dyDescent="0.3">
      <c r="I802" s="68"/>
    </row>
    <row r="803" spans="9:9" ht="14.25" customHeight="1" x14ac:dyDescent="0.3">
      <c r="I803" s="68"/>
    </row>
    <row r="804" spans="9:9" ht="14.25" customHeight="1" x14ac:dyDescent="0.3">
      <c r="I804" s="68"/>
    </row>
    <row r="805" spans="9:9" ht="14.25" customHeight="1" x14ac:dyDescent="0.3">
      <c r="I805" s="68"/>
    </row>
    <row r="806" spans="9:9" ht="14.25" customHeight="1" x14ac:dyDescent="0.3">
      <c r="I806" s="68"/>
    </row>
    <row r="807" spans="9:9" ht="14.25" customHeight="1" x14ac:dyDescent="0.3">
      <c r="I807" s="68"/>
    </row>
    <row r="808" spans="9:9" ht="14.25" customHeight="1" x14ac:dyDescent="0.3">
      <c r="I808" s="68"/>
    </row>
    <row r="809" spans="9:9" ht="14.25" customHeight="1" x14ac:dyDescent="0.3">
      <c r="I809" s="68"/>
    </row>
    <row r="810" spans="9:9" ht="14.25" customHeight="1" x14ac:dyDescent="0.3">
      <c r="I810" s="68"/>
    </row>
    <row r="811" spans="9:9" ht="14.25" customHeight="1" x14ac:dyDescent="0.3">
      <c r="I811" s="68"/>
    </row>
    <row r="812" spans="9:9" ht="14.25" customHeight="1" x14ac:dyDescent="0.3">
      <c r="I812" s="68"/>
    </row>
    <row r="813" spans="9:9" ht="14.25" customHeight="1" x14ac:dyDescent="0.3">
      <c r="I813" s="68"/>
    </row>
    <row r="814" spans="9:9" ht="14.25" customHeight="1" x14ac:dyDescent="0.3">
      <c r="I814" s="68"/>
    </row>
    <row r="815" spans="9:9" ht="14.25" customHeight="1" x14ac:dyDescent="0.3">
      <c r="I815" s="68"/>
    </row>
    <row r="816" spans="9:9" ht="14.25" customHeight="1" x14ac:dyDescent="0.3">
      <c r="I816" s="68"/>
    </row>
    <row r="817" spans="9:9" ht="14.25" customHeight="1" x14ac:dyDescent="0.3">
      <c r="I817" s="68"/>
    </row>
    <row r="818" spans="9:9" ht="14.25" customHeight="1" x14ac:dyDescent="0.3">
      <c r="I818" s="68"/>
    </row>
    <row r="819" spans="9:9" ht="14.25" customHeight="1" x14ac:dyDescent="0.3">
      <c r="I819" s="68"/>
    </row>
    <row r="820" spans="9:9" ht="14.25" customHeight="1" x14ac:dyDescent="0.3">
      <c r="I820" s="68"/>
    </row>
    <row r="821" spans="9:9" ht="14.25" customHeight="1" x14ac:dyDescent="0.3">
      <c r="I821" s="68"/>
    </row>
    <row r="822" spans="9:9" ht="14.25" customHeight="1" x14ac:dyDescent="0.3">
      <c r="I822" s="68"/>
    </row>
    <row r="823" spans="9:9" ht="14.25" customHeight="1" x14ac:dyDescent="0.3">
      <c r="I823" s="68"/>
    </row>
    <row r="824" spans="9:9" ht="14.25" customHeight="1" x14ac:dyDescent="0.3">
      <c r="I824" s="68"/>
    </row>
    <row r="825" spans="9:9" ht="14.25" customHeight="1" x14ac:dyDescent="0.3">
      <c r="I825" s="68"/>
    </row>
    <row r="826" spans="9:9" ht="14.25" customHeight="1" x14ac:dyDescent="0.3">
      <c r="I826" s="68"/>
    </row>
    <row r="827" spans="9:9" ht="14.25" customHeight="1" x14ac:dyDescent="0.3">
      <c r="I827" s="68"/>
    </row>
    <row r="828" spans="9:9" ht="14.25" customHeight="1" x14ac:dyDescent="0.3">
      <c r="I828" s="68"/>
    </row>
    <row r="829" spans="9:9" ht="14.25" customHeight="1" x14ac:dyDescent="0.3">
      <c r="I829" s="68"/>
    </row>
    <row r="830" spans="9:9" ht="14.25" customHeight="1" x14ac:dyDescent="0.3">
      <c r="I830" s="68"/>
    </row>
    <row r="831" spans="9:9" ht="14.25" customHeight="1" x14ac:dyDescent="0.3">
      <c r="I831" s="68"/>
    </row>
    <row r="832" spans="9:9" ht="14.25" customHeight="1" x14ac:dyDescent="0.3">
      <c r="I832" s="68"/>
    </row>
    <row r="833" spans="9:9" ht="14.25" customHeight="1" x14ac:dyDescent="0.3">
      <c r="I833" s="68"/>
    </row>
    <row r="834" spans="9:9" ht="14.25" customHeight="1" x14ac:dyDescent="0.3">
      <c r="I834" s="68"/>
    </row>
    <row r="835" spans="9:9" ht="14.25" customHeight="1" x14ac:dyDescent="0.3">
      <c r="I835" s="68"/>
    </row>
    <row r="836" spans="9:9" ht="14.25" customHeight="1" x14ac:dyDescent="0.3">
      <c r="I836" s="68"/>
    </row>
    <row r="837" spans="9:9" ht="14.25" customHeight="1" x14ac:dyDescent="0.3">
      <c r="I837" s="68"/>
    </row>
    <row r="838" spans="9:9" ht="14.25" customHeight="1" x14ac:dyDescent="0.3">
      <c r="I838" s="68"/>
    </row>
    <row r="839" spans="9:9" ht="14.25" customHeight="1" x14ac:dyDescent="0.3">
      <c r="I839" s="68"/>
    </row>
    <row r="840" spans="9:9" ht="14.25" customHeight="1" x14ac:dyDescent="0.3">
      <c r="I840" s="68"/>
    </row>
    <row r="841" spans="9:9" ht="14.25" customHeight="1" x14ac:dyDescent="0.3">
      <c r="I841" s="68"/>
    </row>
    <row r="842" spans="9:9" ht="14.25" customHeight="1" x14ac:dyDescent="0.3">
      <c r="I842" s="68"/>
    </row>
    <row r="843" spans="9:9" ht="14.25" customHeight="1" x14ac:dyDescent="0.3">
      <c r="I843" s="68"/>
    </row>
    <row r="844" spans="9:9" ht="14.25" customHeight="1" x14ac:dyDescent="0.3">
      <c r="I844" s="68"/>
    </row>
    <row r="845" spans="9:9" ht="14.25" customHeight="1" x14ac:dyDescent="0.3">
      <c r="I845" s="68"/>
    </row>
    <row r="846" spans="9:9" ht="14.25" customHeight="1" x14ac:dyDescent="0.3">
      <c r="I846" s="68"/>
    </row>
    <row r="847" spans="9:9" ht="14.25" customHeight="1" x14ac:dyDescent="0.3">
      <c r="I847" s="68"/>
    </row>
    <row r="848" spans="9:9" ht="14.25" customHeight="1" x14ac:dyDescent="0.3">
      <c r="I848" s="68"/>
    </row>
    <row r="849" spans="9:9" ht="14.25" customHeight="1" x14ac:dyDescent="0.3">
      <c r="I849" s="68"/>
    </row>
    <row r="850" spans="9:9" ht="14.25" customHeight="1" x14ac:dyDescent="0.3">
      <c r="I850" s="68"/>
    </row>
    <row r="851" spans="9:9" ht="14.25" customHeight="1" x14ac:dyDescent="0.3">
      <c r="I851" s="68"/>
    </row>
    <row r="852" spans="9:9" ht="14.25" customHeight="1" x14ac:dyDescent="0.3">
      <c r="I852" s="68"/>
    </row>
    <row r="853" spans="9:9" ht="14.25" customHeight="1" x14ac:dyDescent="0.3">
      <c r="I853" s="68"/>
    </row>
    <row r="854" spans="9:9" ht="14.25" customHeight="1" x14ac:dyDescent="0.3">
      <c r="I854" s="68"/>
    </row>
    <row r="855" spans="9:9" ht="14.25" customHeight="1" x14ac:dyDescent="0.3">
      <c r="I855" s="68"/>
    </row>
    <row r="856" spans="9:9" ht="14.25" customHeight="1" x14ac:dyDescent="0.3">
      <c r="I856" s="68"/>
    </row>
    <row r="857" spans="9:9" ht="14.25" customHeight="1" x14ac:dyDescent="0.3">
      <c r="I857" s="68"/>
    </row>
    <row r="858" spans="9:9" ht="14.25" customHeight="1" x14ac:dyDescent="0.3">
      <c r="I858" s="68"/>
    </row>
    <row r="859" spans="9:9" ht="14.25" customHeight="1" x14ac:dyDescent="0.3">
      <c r="I859" s="68"/>
    </row>
    <row r="860" spans="9:9" ht="14.25" customHeight="1" x14ac:dyDescent="0.3">
      <c r="I860" s="68"/>
    </row>
    <row r="861" spans="9:9" ht="14.25" customHeight="1" x14ac:dyDescent="0.3">
      <c r="I861" s="68"/>
    </row>
    <row r="862" spans="9:9" ht="14.25" customHeight="1" x14ac:dyDescent="0.3">
      <c r="I862" s="68"/>
    </row>
    <row r="863" spans="9:9" ht="14.25" customHeight="1" x14ac:dyDescent="0.3">
      <c r="I863" s="68"/>
    </row>
    <row r="864" spans="9:9" ht="14.25" customHeight="1" x14ac:dyDescent="0.3">
      <c r="I864" s="68"/>
    </row>
    <row r="865" spans="9:9" ht="14.25" customHeight="1" x14ac:dyDescent="0.3">
      <c r="I865" s="68"/>
    </row>
    <row r="866" spans="9:9" ht="14.25" customHeight="1" x14ac:dyDescent="0.3">
      <c r="I866" s="68"/>
    </row>
    <row r="867" spans="9:9" ht="14.25" customHeight="1" x14ac:dyDescent="0.3">
      <c r="I867" s="68"/>
    </row>
    <row r="868" spans="9:9" ht="14.25" customHeight="1" x14ac:dyDescent="0.3">
      <c r="I868" s="68"/>
    </row>
    <row r="869" spans="9:9" ht="14.25" customHeight="1" x14ac:dyDescent="0.3">
      <c r="I869" s="68"/>
    </row>
    <row r="870" spans="9:9" ht="14.25" customHeight="1" x14ac:dyDescent="0.3">
      <c r="I870" s="68"/>
    </row>
    <row r="871" spans="9:9" ht="14.25" customHeight="1" x14ac:dyDescent="0.3">
      <c r="I871" s="68"/>
    </row>
    <row r="872" spans="9:9" ht="14.25" customHeight="1" x14ac:dyDescent="0.3">
      <c r="I872" s="68"/>
    </row>
    <row r="873" spans="9:9" ht="14.25" customHeight="1" x14ac:dyDescent="0.3">
      <c r="I873" s="68"/>
    </row>
    <row r="874" spans="9:9" ht="14.25" customHeight="1" x14ac:dyDescent="0.3">
      <c r="I874" s="68"/>
    </row>
    <row r="875" spans="9:9" ht="14.25" customHeight="1" x14ac:dyDescent="0.3">
      <c r="I875" s="68"/>
    </row>
    <row r="876" spans="9:9" ht="14.25" customHeight="1" x14ac:dyDescent="0.3">
      <c r="I876" s="68"/>
    </row>
    <row r="877" spans="9:9" ht="14.25" customHeight="1" x14ac:dyDescent="0.3">
      <c r="I877" s="68"/>
    </row>
    <row r="878" spans="9:9" ht="14.25" customHeight="1" x14ac:dyDescent="0.3">
      <c r="I878" s="68"/>
    </row>
    <row r="879" spans="9:9" ht="14.25" customHeight="1" x14ac:dyDescent="0.3">
      <c r="I879" s="68"/>
    </row>
    <row r="880" spans="9:9" ht="14.25" customHeight="1" x14ac:dyDescent="0.3">
      <c r="I880" s="68"/>
    </row>
    <row r="881" spans="9:9" ht="14.25" customHeight="1" x14ac:dyDescent="0.3">
      <c r="I881" s="68"/>
    </row>
    <row r="882" spans="9:9" ht="14.25" customHeight="1" x14ac:dyDescent="0.3">
      <c r="I882" s="68"/>
    </row>
    <row r="883" spans="9:9" ht="14.25" customHeight="1" x14ac:dyDescent="0.3">
      <c r="I883" s="68"/>
    </row>
    <row r="884" spans="9:9" ht="14.25" customHeight="1" x14ac:dyDescent="0.3">
      <c r="I884" s="68"/>
    </row>
    <row r="885" spans="9:9" ht="14.25" customHeight="1" x14ac:dyDescent="0.3">
      <c r="I885" s="68"/>
    </row>
    <row r="886" spans="9:9" ht="14.25" customHeight="1" x14ac:dyDescent="0.3">
      <c r="I886" s="68"/>
    </row>
    <row r="887" spans="9:9" ht="14.25" customHeight="1" x14ac:dyDescent="0.3">
      <c r="I887" s="68"/>
    </row>
    <row r="888" spans="9:9" ht="14.25" customHeight="1" x14ac:dyDescent="0.3">
      <c r="I888" s="68"/>
    </row>
    <row r="889" spans="9:9" ht="14.25" customHeight="1" x14ac:dyDescent="0.3">
      <c r="I889" s="68"/>
    </row>
    <row r="890" spans="9:9" ht="14.25" customHeight="1" x14ac:dyDescent="0.3">
      <c r="I890" s="68"/>
    </row>
    <row r="891" spans="9:9" ht="14.25" customHeight="1" x14ac:dyDescent="0.3">
      <c r="I891" s="68"/>
    </row>
    <row r="892" spans="9:9" ht="14.25" customHeight="1" x14ac:dyDescent="0.3">
      <c r="I892" s="68"/>
    </row>
    <row r="893" spans="9:9" ht="14.25" customHeight="1" x14ac:dyDescent="0.3">
      <c r="I893" s="68"/>
    </row>
    <row r="894" spans="9:9" ht="14.25" customHeight="1" x14ac:dyDescent="0.3">
      <c r="I894" s="68"/>
    </row>
    <row r="895" spans="9:9" ht="14.25" customHeight="1" x14ac:dyDescent="0.3">
      <c r="I895" s="68"/>
    </row>
    <row r="896" spans="9:9" ht="14.25" customHeight="1" x14ac:dyDescent="0.3">
      <c r="I896" s="68"/>
    </row>
    <row r="897" spans="9:9" ht="14.25" customHeight="1" x14ac:dyDescent="0.3">
      <c r="I897" s="68"/>
    </row>
    <row r="898" spans="9:9" ht="14.25" customHeight="1" x14ac:dyDescent="0.3">
      <c r="I898" s="68"/>
    </row>
    <row r="899" spans="9:9" ht="14.25" customHeight="1" x14ac:dyDescent="0.3">
      <c r="I899" s="68"/>
    </row>
    <row r="900" spans="9:9" ht="14.25" customHeight="1" x14ac:dyDescent="0.3">
      <c r="I900" s="68"/>
    </row>
    <row r="901" spans="9:9" ht="14.25" customHeight="1" x14ac:dyDescent="0.3">
      <c r="I901" s="68"/>
    </row>
    <row r="902" spans="9:9" ht="14.25" customHeight="1" x14ac:dyDescent="0.3">
      <c r="I902" s="68"/>
    </row>
    <row r="903" spans="9:9" ht="14.25" customHeight="1" x14ac:dyDescent="0.3">
      <c r="I903" s="68"/>
    </row>
    <row r="904" spans="9:9" ht="14.25" customHeight="1" x14ac:dyDescent="0.3">
      <c r="I904" s="68"/>
    </row>
    <row r="905" spans="9:9" ht="14.25" customHeight="1" x14ac:dyDescent="0.3">
      <c r="I905" s="68"/>
    </row>
    <row r="906" spans="9:9" ht="14.25" customHeight="1" x14ac:dyDescent="0.3">
      <c r="I906" s="68"/>
    </row>
    <row r="907" spans="9:9" ht="14.25" customHeight="1" x14ac:dyDescent="0.3">
      <c r="I907" s="68"/>
    </row>
    <row r="908" spans="9:9" ht="14.25" customHeight="1" x14ac:dyDescent="0.3">
      <c r="I908" s="68"/>
    </row>
    <row r="909" spans="9:9" ht="14.25" customHeight="1" x14ac:dyDescent="0.3">
      <c r="I909" s="68"/>
    </row>
    <row r="910" spans="9:9" ht="14.25" customHeight="1" x14ac:dyDescent="0.3">
      <c r="I910" s="68"/>
    </row>
    <row r="911" spans="9:9" ht="14.25" customHeight="1" x14ac:dyDescent="0.3">
      <c r="I911" s="68"/>
    </row>
    <row r="912" spans="9:9" ht="14.25" customHeight="1" x14ac:dyDescent="0.3">
      <c r="I912" s="68"/>
    </row>
    <row r="913" spans="9:9" ht="14.25" customHeight="1" x14ac:dyDescent="0.3">
      <c r="I913" s="68"/>
    </row>
    <row r="914" spans="9:9" ht="14.25" customHeight="1" x14ac:dyDescent="0.3">
      <c r="I914" s="68"/>
    </row>
    <row r="915" spans="9:9" ht="14.25" customHeight="1" x14ac:dyDescent="0.3">
      <c r="I915" s="68"/>
    </row>
    <row r="916" spans="9:9" ht="14.25" customHeight="1" x14ac:dyDescent="0.3">
      <c r="I916" s="68"/>
    </row>
    <row r="917" spans="9:9" ht="14.25" customHeight="1" x14ac:dyDescent="0.3">
      <c r="I917" s="68"/>
    </row>
    <row r="918" spans="9:9" ht="14.25" customHeight="1" x14ac:dyDescent="0.3">
      <c r="I918" s="68"/>
    </row>
    <row r="919" spans="9:9" ht="14.25" customHeight="1" x14ac:dyDescent="0.3">
      <c r="I919" s="68"/>
    </row>
    <row r="920" spans="9:9" ht="14.25" customHeight="1" x14ac:dyDescent="0.3">
      <c r="I920" s="68"/>
    </row>
    <row r="921" spans="9:9" ht="14.25" customHeight="1" x14ac:dyDescent="0.3">
      <c r="I921" s="68"/>
    </row>
    <row r="922" spans="9:9" ht="14.25" customHeight="1" x14ac:dyDescent="0.3">
      <c r="I922" s="68"/>
    </row>
    <row r="923" spans="9:9" ht="14.25" customHeight="1" x14ac:dyDescent="0.3">
      <c r="I923" s="68"/>
    </row>
    <row r="924" spans="9:9" ht="14.25" customHeight="1" x14ac:dyDescent="0.3">
      <c r="I924" s="68"/>
    </row>
    <row r="925" spans="9:9" ht="14.25" customHeight="1" x14ac:dyDescent="0.3">
      <c r="I925" s="68"/>
    </row>
    <row r="926" spans="9:9" ht="14.25" customHeight="1" x14ac:dyDescent="0.3">
      <c r="I926" s="68"/>
    </row>
    <row r="927" spans="9:9" ht="14.25" customHeight="1" x14ac:dyDescent="0.3">
      <c r="I927" s="68"/>
    </row>
    <row r="928" spans="9:9" ht="14.25" customHeight="1" x14ac:dyDescent="0.3">
      <c r="I928" s="68"/>
    </row>
    <row r="929" spans="9:9" ht="14.25" customHeight="1" x14ac:dyDescent="0.3">
      <c r="I929" s="68"/>
    </row>
    <row r="930" spans="9:9" ht="14.25" customHeight="1" x14ac:dyDescent="0.3">
      <c r="I930" s="68"/>
    </row>
    <row r="931" spans="9:9" ht="14.25" customHeight="1" x14ac:dyDescent="0.3">
      <c r="I931" s="68"/>
    </row>
    <row r="932" spans="9:9" ht="14.25" customHeight="1" x14ac:dyDescent="0.3">
      <c r="I932" s="68"/>
    </row>
    <row r="933" spans="9:9" ht="14.25" customHeight="1" x14ac:dyDescent="0.3">
      <c r="I933" s="68"/>
    </row>
    <row r="934" spans="9:9" ht="14.25" customHeight="1" x14ac:dyDescent="0.3">
      <c r="I934" s="68"/>
    </row>
    <row r="935" spans="9:9" ht="14.25" customHeight="1" x14ac:dyDescent="0.3">
      <c r="I935" s="68"/>
    </row>
    <row r="936" spans="9:9" ht="14.25" customHeight="1" x14ac:dyDescent="0.3">
      <c r="I936" s="68"/>
    </row>
    <row r="937" spans="9:9" ht="14.25" customHeight="1" x14ac:dyDescent="0.3">
      <c r="I937" s="68"/>
    </row>
    <row r="938" spans="9:9" ht="14.25" customHeight="1" x14ac:dyDescent="0.3">
      <c r="I938" s="68"/>
    </row>
    <row r="939" spans="9:9" ht="14.25" customHeight="1" x14ac:dyDescent="0.3">
      <c r="I939" s="68"/>
    </row>
    <row r="940" spans="9:9" ht="14.25" customHeight="1" x14ac:dyDescent="0.3">
      <c r="I940" s="68"/>
    </row>
    <row r="941" spans="9:9" ht="14.25" customHeight="1" x14ac:dyDescent="0.3">
      <c r="I941" s="68"/>
    </row>
    <row r="942" spans="9:9" ht="14.25" customHeight="1" x14ac:dyDescent="0.3">
      <c r="I942" s="68"/>
    </row>
    <row r="943" spans="9:9" ht="14.25" customHeight="1" x14ac:dyDescent="0.3">
      <c r="I943" s="68"/>
    </row>
    <row r="944" spans="9:9" ht="14.25" customHeight="1" x14ac:dyDescent="0.3">
      <c r="I944" s="68"/>
    </row>
    <row r="945" spans="9:9" ht="14.25" customHeight="1" x14ac:dyDescent="0.3">
      <c r="I945" s="68"/>
    </row>
    <row r="946" spans="9:9" ht="14.25" customHeight="1" x14ac:dyDescent="0.3">
      <c r="I946" s="68"/>
    </row>
    <row r="947" spans="9:9" ht="14.25" customHeight="1" x14ac:dyDescent="0.3">
      <c r="I947" s="68"/>
    </row>
    <row r="948" spans="9:9" ht="14.25" customHeight="1" x14ac:dyDescent="0.3">
      <c r="I948" s="68"/>
    </row>
    <row r="949" spans="9:9" ht="14.25" customHeight="1" x14ac:dyDescent="0.3">
      <c r="I949" s="68"/>
    </row>
    <row r="950" spans="9:9" ht="14.25" customHeight="1" x14ac:dyDescent="0.3">
      <c r="I950" s="68"/>
    </row>
    <row r="951" spans="9:9" ht="14.25" customHeight="1" x14ac:dyDescent="0.3">
      <c r="I951" s="68"/>
    </row>
    <row r="952" spans="9:9" ht="14.25" customHeight="1" x14ac:dyDescent="0.3">
      <c r="I952" s="68"/>
    </row>
    <row r="953" spans="9:9" ht="14.25" customHeight="1" x14ac:dyDescent="0.3">
      <c r="I953" s="68"/>
    </row>
    <row r="954" spans="9:9" ht="14.25" customHeight="1" x14ac:dyDescent="0.3">
      <c r="I954" s="68"/>
    </row>
    <row r="955" spans="9:9" ht="14.25" customHeight="1" x14ac:dyDescent="0.3">
      <c r="I955" s="68"/>
    </row>
    <row r="956" spans="9:9" ht="14.25" customHeight="1" x14ac:dyDescent="0.3">
      <c r="I956" s="68"/>
    </row>
    <row r="957" spans="9:9" ht="14.25" customHeight="1" x14ac:dyDescent="0.3">
      <c r="I957" s="68"/>
    </row>
    <row r="958" spans="9:9" ht="14.25" customHeight="1" x14ac:dyDescent="0.3">
      <c r="I958" s="68"/>
    </row>
    <row r="959" spans="9:9" ht="14.25" customHeight="1" x14ac:dyDescent="0.3">
      <c r="I959" s="68"/>
    </row>
    <row r="960" spans="9:9" ht="14.25" customHeight="1" x14ac:dyDescent="0.3">
      <c r="I960" s="68"/>
    </row>
    <row r="961" spans="9:9" ht="14.25" customHeight="1" x14ac:dyDescent="0.3">
      <c r="I961" s="68"/>
    </row>
    <row r="962" spans="9:9" ht="14.25" customHeight="1" x14ac:dyDescent="0.3">
      <c r="I962" s="68"/>
    </row>
    <row r="963" spans="9:9" ht="14.25" customHeight="1" x14ac:dyDescent="0.3">
      <c r="I963" s="68"/>
    </row>
    <row r="964" spans="9:9" ht="14.25" customHeight="1" x14ac:dyDescent="0.3">
      <c r="I964" s="68"/>
    </row>
    <row r="965" spans="9:9" ht="14.25" customHeight="1" x14ac:dyDescent="0.3">
      <c r="I965" s="68"/>
    </row>
    <row r="966" spans="9:9" ht="14.25" customHeight="1" x14ac:dyDescent="0.3">
      <c r="I966" s="68"/>
    </row>
    <row r="967" spans="9:9" ht="14.25" customHeight="1" x14ac:dyDescent="0.3">
      <c r="I967" s="68"/>
    </row>
    <row r="968" spans="9:9" ht="14.25" customHeight="1" x14ac:dyDescent="0.3">
      <c r="I968" s="68"/>
    </row>
    <row r="969" spans="9:9" ht="14.25" customHeight="1" x14ac:dyDescent="0.3">
      <c r="I969" s="68"/>
    </row>
    <row r="970" spans="9:9" ht="14.25" customHeight="1" x14ac:dyDescent="0.3">
      <c r="I970" s="68"/>
    </row>
    <row r="971" spans="9:9" ht="14.25" customHeight="1" x14ac:dyDescent="0.3">
      <c r="I971" s="68"/>
    </row>
    <row r="972" spans="9:9" ht="14.25" customHeight="1" x14ac:dyDescent="0.3">
      <c r="I972" s="68"/>
    </row>
    <row r="973" spans="9:9" ht="14.25" customHeight="1" x14ac:dyDescent="0.3">
      <c r="I973" s="68"/>
    </row>
    <row r="974" spans="9:9" ht="14.25" customHeight="1" x14ac:dyDescent="0.3">
      <c r="I974" s="68"/>
    </row>
    <row r="975" spans="9:9" ht="14.25" customHeight="1" x14ac:dyDescent="0.3">
      <c r="I975" s="68"/>
    </row>
    <row r="976" spans="9:9" ht="14.25" customHeight="1" x14ac:dyDescent="0.3">
      <c r="I976" s="68"/>
    </row>
    <row r="977" spans="9:9" ht="14.25" customHeight="1" x14ac:dyDescent="0.3">
      <c r="I977" s="68"/>
    </row>
    <row r="978" spans="9:9" ht="14.25" customHeight="1" x14ac:dyDescent="0.3">
      <c r="I978" s="68"/>
    </row>
    <row r="979" spans="9:9" ht="14.25" customHeight="1" x14ac:dyDescent="0.3">
      <c r="I979" s="68"/>
    </row>
    <row r="980" spans="9:9" ht="14.25" customHeight="1" x14ac:dyDescent="0.3">
      <c r="I980" s="68"/>
    </row>
    <row r="981" spans="9:9" ht="14.25" customHeight="1" x14ac:dyDescent="0.3">
      <c r="I981" s="68"/>
    </row>
    <row r="982" spans="9:9" ht="14.25" customHeight="1" x14ac:dyDescent="0.3">
      <c r="I982" s="68"/>
    </row>
    <row r="983" spans="9:9" ht="14.25" customHeight="1" x14ac:dyDescent="0.3">
      <c r="I983" s="68"/>
    </row>
    <row r="984" spans="9:9" ht="14.25" customHeight="1" x14ac:dyDescent="0.3">
      <c r="I984" s="68"/>
    </row>
    <row r="985" spans="9:9" ht="14.25" customHeight="1" x14ac:dyDescent="0.3">
      <c r="I985" s="68"/>
    </row>
    <row r="986" spans="9:9" ht="14.25" customHeight="1" x14ac:dyDescent="0.3">
      <c r="I986" s="68"/>
    </row>
    <row r="987" spans="9:9" ht="14.25" customHeight="1" x14ac:dyDescent="0.3">
      <c r="I987" s="68"/>
    </row>
    <row r="988" spans="9:9" ht="14.25" customHeight="1" x14ac:dyDescent="0.3">
      <c r="I988" s="68"/>
    </row>
    <row r="989" spans="9:9" ht="14.25" customHeight="1" x14ac:dyDescent="0.3">
      <c r="I989" s="68"/>
    </row>
    <row r="990" spans="9:9" ht="14.25" customHeight="1" x14ac:dyDescent="0.3">
      <c r="I990" s="68"/>
    </row>
    <row r="991" spans="9:9" ht="14.25" customHeight="1" x14ac:dyDescent="0.3">
      <c r="I991" s="68"/>
    </row>
    <row r="992" spans="9:9" ht="14.25" customHeight="1" x14ac:dyDescent="0.3">
      <c r="I992" s="68"/>
    </row>
    <row r="993" spans="9:9" ht="14.25" customHeight="1" x14ac:dyDescent="0.3">
      <c r="I993" s="68"/>
    </row>
    <row r="994" spans="9:9" ht="14.25" customHeight="1" x14ac:dyDescent="0.3">
      <c r="I994" s="68"/>
    </row>
    <row r="995" spans="9:9" ht="14.25" customHeight="1" x14ac:dyDescent="0.3">
      <c r="I995" s="68"/>
    </row>
    <row r="996" spans="9:9" ht="14.25" customHeight="1" x14ac:dyDescent="0.3">
      <c r="I996" s="68"/>
    </row>
  </sheetData>
  <mergeCells count="10">
    <mergeCell ref="B10:B11"/>
    <mergeCell ref="D1:E1"/>
    <mergeCell ref="F1:I1"/>
    <mergeCell ref="B3:B5"/>
    <mergeCell ref="C6:C7"/>
    <mergeCell ref="D6:D7"/>
    <mergeCell ref="E6:E7"/>
    <mergeCell ref="F2:G2"/>
    <mergeCell ref="H2:I2"/>
    <mergeCell ref="B6:B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C7C92-87D5-4450-A7BB-732F5984F744}">
  <sheetPr codeName="Sheet3"/>
  <dimension ref="A1:T1103"/>
  <sheetViews>
    <sheetView showGridLines="0" tabSelected="1" zoomScale="80" zoomScaleNormal="80" workbookViewId="0">
      <selection activeCell="H6" sqref="H6"/>
    </sheetView>
  </sheetViews>
  <sheetFormatPr defaultColWidth="12.6640625" defaultRowHeight="15" customHeight="1" x14ac:dyDescent="0.3"/>
  <cols>
    <col min="1" max="1" width="4.6640625" style="6" customWidth="1"/>
    <col min="2" max="2" width="5.58203125" style="38" customWidth="1"/>
    <col min="3" max="3" width="19.1640625" style="38" customWidth="1"/>
    <col min="4" max="4" width="74.6640625" style="14" customWidth="1"/>
    <col min="5" max="5" width="72.1640625" style="23" bestFit="1" customWidth="1"/>
    <col min="6" max="6" width="32.08203125" style="13" customWidth="1"/>
    <col min="7" max="7" width="47.58203125" style="6" customWidth="1"/>
    <col min="8" max="8" width="41.08203125" style="37" customWidth="1"/>
    <col min="9" max="9" width="29.1640625" style="6" customWidth="1"/>
    <col min="10" max="20" width="7.6640625" style="6" customWidth="1"/>
    <col min="21" max="16384" width="12.6640625" style="6"/>
  </cols>
  <sheetData>
    <row r="1" spans="1:20" ht="32.25" customHeight="1" x14ac:dyDescent="0.3">
      <c r="A1" s="24" t="s">
        <v>54</v>
      </c>
      <c r="B1" s="25"/>
      <c r="C1" s="25"/>
      <c r="D1" s="2"/>
      <c r="E1" s="3"/>
      <c r="F1" s="4"/>
      <c r="G1" s="5"/>
      <c r="H1" s="36"/>
      <c r="I1" s="5"/>
      <c r="J1" s="5"/>
      <c r="K1" s="5"/>
      <c r="L1" s="5"/>
      <c r="M1" s="5"/>
      <c r="N1" s="5"/>
      <c r="O1" s="5"/>
      <c r="P1" s="5"/>
      <c r="Q1" s="5"/>
      <c r="R1" s="5"/>
      <c r="S1" s="5"/>
      <c r="T1" s="5"/>
    </row>
    <row r="2" spans="1:20" ht="10.25" customHeight="1" x14ac:dyDescent="0.3">
      <c r="A2" s="11"/>
      <c r="B2" s="12"/>
      <c r="C2" s="12"/>
      <c r="D2" s="7"/>
      <c r="E2" s="8"/>
      <c r="F2" s="9"/>
      <c r="G2" s="5"/>
      <c r="H2" s="36"/>
      <c r="I2" s="5"/>
      <c r="J2" s="5"/>
      <c r="K2" s="5"/>
      <c r="L2" s="5"/>
      <c r="M2" s="5"/>
      <c r="N2" s="5"/>
      <c r="O2" s="5"/>
      <c r="P2" s="5"/>
      <c r="Q2" s="5"/>
      <c r="R2" s="5"/>
      <c r="S2" s="5"/>
      <c r="T2" s="5"/>
    </row>
    <row r="3" spans="1:20" ht="31.5" customHeight="1" x14ac:dyDescent="0.3">
      <c r="A3" s="11"/>
      <c r="B3" s="12"/>
      <c r="C3" s="12"/>
      <c r="D3" s="7"/>
      <c r="E3" s="8"/>
      <c r="F3" s="26" t="s">
        <v>55</v>
      </c>
      <c r="G3" s="5"/>
      <c r="H3" s="36"/>
      <c r="I3" s="5"/>
      <c r="J3" s="5"/>
      <c r="K3" s="5"/>
      <c r="L3" s="5"/>
      <c r="M3" s="5"/>
      <c r="N3" s="5"/>
      <c r="O3" s="5"/>
      <c r="P3" s="5"/>
      <c r="Q3" s="5"/>
      <c r="R3" s="5"/>
      <c r="S3" s="5"/>
      <c r="T3" s="5"/>
    </row>
    <row r="4" spans="1:20" ht="25.25" customHeight="1" x14ac:dyDescent="0.3">
      <c r="A4" s="11"/>
      <c r="B4" s="12"/>
      <c r="C4" s="12"/>
      <c r="D4" s="131" t="s">
        <v>56</v>
      </c>
      <c r="E4" s="39" t="s">
        <v>57</v>
      </c>
      <c r="F4" s="10" t="s">
        <v>357</v>
      </c>
      <c r="G4" s="5"/>
      <c r="H4" s="36"/>
      <c r="I4" s="5"/>
      <c r="J4" s="5"/>
      <c r="K4" s="5"/>
      <c r="L4" s="5"/>
      <c r="M4" s="5"/>
      <c r="N4" s="5"/>
      <c r="O4" s="5"/>
      <c r="P4" s="5"/>
      <c r="Q4" s="5"/>
      <c r="R4" s="5"/>
      <c r="S4" s="5"/>
      <c r="T4" s="5"/>
    </row>
    <row r="5" spans="1:20" ht="25.25" customHeight="1" x14ac:dyDescent="0.3">
      <c r="A5" s="11"/>
      <c r="B5" s="12"/>
      <c r="C5" s="12"/>
      <c r="D5" s="132"/>
      <c r="E5" s="40" t="s">
        <v>913</v>
      </c>
      <c r="F5" s="10" t="s">
        <v>914</v>
      </c>
      <c r="G5" s="5"/>
      <c r="H5" s="36"/>
      <c r="I5" s="5"/>
      <c r="J5" s="5"/>
      <c r="K5" s="5"/>
      <c r="L5" s="5"/>
      <c r="M5" s="5"/>
      <c r="N5" s="5"/>
      <c r="O5" s="5"/>
      <c r="P5" s="5"/>
      <c r="Q5" s="5"/>
      <c r="R5" s="5"/>
      <c r="S5" s="5"/>
      <c r="T5" s="5"/>
    </row>
    <row r="6" spans="1:20" ht="25.25" customHeight="1" x14ac:dyDescent="0.3">
      <c r="A6" s="11"/>
      <c r="B6" s="12"/>
      <c r="C6" s="12"/>
      <c r="D6" s="132"/>
      <c r="E6" s="39" t="s">
        <v>58</v>
      </c>
      <c r="F6" s="46">
        <v>46318</v>
      </c>
      <c r="G6" s="5"/>
      <c r="H6" s="36"/>
      <c r="I6" s="5"/>
      <c r="J6" s="5"/>
      <c r="K6" s="5"/>
      <c r="L6" s="5"/>
      <c r="M6" s="5"/>
      <c r="N6" s="5"/>
      <c r="O6" s="5"/>
      <c r="P6" s="5"/>
      <c r="Q6" s="5"/>
      <c r="R6" s="5"/>
      <c r="S6" s="5"/>
      <c r="T6" s="5"/>
    </row>
    <row r="7" spans="1:20" ht="25.25" customHeight="1" x14ac:dyDescent="0.3">
      <c r="A7" s="11"/>
      <c r="B7" s="12"/>
      <c r="C7" s="12"/>
      <c r="D7" s="132"/>
      <c r="E7" s="41" t="s">
        <v>59</v>
      </c>
      <c r="F7" s="10" t="s">
        <v>988</v>
      </c>
      <c r="G7" s="5" t="s">
        <v>916</v>
      </c>
      <c r="H7" s="36"/>
      <c r="I7" s="5"/>
      <c r="J7" s="5"/>
      <c r="K7" s="5"/>
      <c r="L7" s="5"/>
      <c r="M7" s="5"/>
      <c r="N7" s="5"/>
      <c r="O7" s="5"/>
      <c r="P7" s="5"/>
      <c r="Q7" s="5"/>
      <c r="R7" s="5"/>
      <c r="S7" s="5"/>
      <c r="T7" s="5"/>
    </row>
    <row r="8" spans="1:20" ht="25.25" customHeight="1" x14ac:dyDescent="0.3">
      <c r="A8" s="11"/>
      <c r="B8" s="12"/>
      <c r="C8" s="12"/>
      <c r="D8" s="132"/>
      <c r="E8" s="39" t="s">
        <v>911</v>
      </c>
      <c r="F8" s="46" t="s">
        <v>228</v>
      </c>
      <c r="G8" s="5"/>
      <c r="H8" s="36"/>
      <c r="I8" s="5"/>
      <c r="J8" s="5"/>
      <c r="K8" s="5"/>
      <c r="L8" s="5"/>
      <c r="M8" s="5"/>
      <c r="N8" s="5"/>
      <c r="O8" s="5"/>
      <c r="P8" s="5"/>
      <c r="Q8" s="5"/>
      <c r="R8" s="5"/>
      <c r="S8" s="5"/>
      <c r="T8" s="5"/>
    </row>
    <row r="9" spans="1:20" ht="25.25" customHeight="1" x14ac:dyDescent="0.3">
      <c r="A9" s="11"/>
      <c r="B9" s="12"/>
      <c r="C9" s="12"/>
      <c r="D9" s="132"/>
      <c r="E9" s="40" t="s">
        <v>60</v>
      </c>
      <c r="F9" s="46" t="s">
        <v>684</v>
      </c>
      <c r="G9" s="122" t="s">
        <v>964</v>
      </c>
      <c r="H9" s="36"/>
      <c r="I9" s="5"/>
      <c r="J9" s="5"/>
      <c r="K9" s="5"/>
      <c r="L9" s="5"/>
      <c r="M9" s="5"/>
      <c r="N9" s="5"/>
      <c r="O9" s="5"/>
      <c r="P9" s="5"/>
      <c r="Q9" s="5"/>
      <c r="R9" s="5"/>
      <c r="S9" s="5"/>
      <c r="T9" s="5"/>
    </row>
    <row r="10" spans="1:20" ht="25.25" customHeight="1" x14ac:dyDescent="0.3">
      <c r="A10" s="11"/>
      <c r="B10" s="12"/>
      <c r="C10" s="12"/>
      <c r="D10" s="132"/>
      <c r="E10" s="39" t="s">
        <v>61</v>
      </c>
      <c r="F10" s="46" t="s">
        <v>228</v>
      </c>
      <c r="G10" s="5"/>
      <c r="H10" s="36"/>
      <c r="I10" s="5"/>
      <c r="J10" s="5"/>
      <c r="K10" s="5"/>
      <c r="L10" s="5"/>
      <c r="M10" s="5"/>
      <c r="N10" s="5"/>
      <c r="O10" s="5"/>
      <c r="P10" s="5"/>
      <c r="Q10" s="5"/>
      <c r="R10" s="5"/>
      <c r="S10" s="5"/>
      <c r="T10" s="5"/>
    </row>
    <row r="11" spans="1:20" ht="25.25" customHeight="1" x14ac:dyDescent="0.3">
      <c r="A11" s="11"/>
      <c r="B11" s="12"/>
      <c r="C11" s="12"/>
      <c r="D11" s="132"/>
      <c r="E11" s="39" t="s">
        <v>62</v>
      </c>
      <c r="F11" s="46"/>
      <c r="G11" s="5"/>
      <c r="H11" s="36"/>
      <c r="I11" s="5"/>
      <c r="J11" s="5"/>
      <c r="K11" s="5"/>
      <c r="L11" s="5"/>
      <c r="M11" s="5"/>
      <c r="N11" s="5"/>
      <c r="O11" s="5"/>
      <c r="P11" s="5"/>
      <c r="Q11" s="5"/>
      <c r="R11" s="5"/>
      <c r="S11" s="5"/>
      <c r="T11" s="5"/>
    </row>
    <row r="12" spans="1:20" ht="25.25" customHeight="1" x14ac:dyDescent="0.3">
      <c r="A12" s="11"/>
      <c r="B12" s="12"/>
      <c r="C12" s="12"/>
      <c r="D12" s="132"/>
      <c r="E12" s="39" t="s">
        <v>63</v>
      </c>
      <c r="F12" s="76"/>
      <c r="G12" s="5"/>
      <c r="H12" s="36"/>
      <c r="I12" s="5"/>
      <c r="J12" s="5"/>
      <c r="K12" s="5"/>
      <c r="L12" s="5"/>
      <c r="M12" s="5"/>
      <c r="N12" s="5"/>
      <c r="O12" s="5"/>
      <c r="P12" s="5"/>
      <c r="Q12" s="5"/>
      <c r="R12" s="5"/>
      <c r="S12" s="5"/>
      <c r="T12" s="5"/>
    </row>
    <row r="13" spans="1:20" ht="35" customHeight="1" x14ac:dyDescent="0.3">
      <c r="A13" s="11"/>
      <c r="B13" s="12"/>
      <c r="C13" s="12"/>
      <c r="D13" s="133"/>
      <c r="E13" s="41" t="s">
        <v>64</v>
      </c>
      <c r="F13" s="76"/>
      <c r="G13" s="5"/>
      <c r="H13" s="36"/>
      <c r="I13" s="5"/>
      <c r="J13" s="5"/>
      <c r="K13" s="5"/>
      <c r="L13" s="5"/>
      <c r="M13" s="5"/>
      <c r="N13" s="5"/>
      <c r="O13" s="5"/>
      <c r="P13" s="5"/>
      <c r="Q13" s="5"/>
      <c r="R13" s="5"/>
      <c r="S13" s="5"/>
      <c r="T13" s="5"/>
    </row>
    <row r="14" spans="1:20" ht="10.25" customHeight="1" x14ac:dyDescent="0.3">
      <c r="A14" s="11"/>
      <c r="B14" s="12"/>
      <c r="C14" s="12"/>
      <c r="D14" s="7"/>
      <c r="E14" s="8"/>
      <c r="F14" s="27"/>
      <c r="G14" s="5"/>
      <c r="H14" s="36"/>
      <c r="I14" s="5"/>
      <c r="J14" s="5"/>
      <c r="K14" s="5"/>
      <c r="L14" s="5"/>
      <c r="M14" s="5"/>
      <c r="N14" s="5"/>
      <c r="O14" s="5"/>
      <c r="P14" s="5"/>
      <c r="Q14" s="5"/>
      <c r="R14" s="5"/>
      <c r="S14" s="5"/>
      <c r="T14" s="5"/>
    </row>
    <row r="15" spans="1:20" ht="31.5" customHeight="1" x14ac:dyDescent="0.3">
      <c r="A15" s="150" t="s">
        <v>9</v>
      </c>
      <c r="B15" s="150"/>
      <c r="C15" s="28" t="s">
        <v>65</v>
      </c>
      <c r="D15" s="28" t="s">
        <v>66</v>
      </c>
      <c r="E15" s="29" t="s">
        <v>67</v>
      </c>
      <c r="F15" s="26" t="s">
        <v>55</v>
      </c>
      <c r="G15" s="28" t="s">
        <v>68</v>
      </c>
      <c r="H15" s="29" t="s">
        <v>67</v>
      </c>
      <c r="I15" s="26" t="s">
        <v>55</v>
      </c>
      <c r="J15" s="69"/>
      <c r="K15" s="69"/>
      <c r="L15" s="69"/>
      <c r="M15" s="69"/>
      <c r="N15" s="69"/>
      <c r="O15" s="69"/>
      <c r="P15" s="69"/>
      <c r="Q15" s="69"/>
      <c r="R15" s="69"/>
      <c r="S15" s="69"/>
      <c r="T15" s="69"/>
    </row>
    <row r="16" spans="1:20" ht="42" customHeight="1" x14ac:dyDescent="0.3">
      <c r="A16" s="165" t="s">
        <v>16</v>
      </c>
      <c r="B16" s="153" t="s">
        <v>15</v>
      </c>
      <c r="C16" s="142" t="s">
        <v>69</v>
      </c>
      <c r="D16" s="135" t="s">
        <v>70</v>
      </c>
      <c r="E16" s="66" t="s">
        <v>71</v>
      </c>
      <c r="F16" s="70">
        <v>1.0960200997706004E-2</v>
      </c>
      <c r="G16" s="19" t="s">
        <v>72</v>
      </c>
      <c r="H16" s="66" t="s">
        <v>73</v>
      </c>
      <c r="I16" s="123">
        <v>74</v>
      </c>
      <c r="J16" s="72"/>
      <c r="K16" s="72"/>
      <c r="L16" s="72"/>
      <c r="M16" s="72"/>
      <c r="N16" s="72"/>
      <c r="O16" s="72"/>
      <c r="P16" s="72"/>
      <c r="Q16" s="72"/>
      <c r="R16" s="72"/>
      <c r="S16" s="72"/>
      <c r="T16" s="72"/>
    </row>
    <row r="17" spans="1:9" ht="42" customHeight="1" x14ac:dyDescent="0.3">
      <c r="A17" s="165"/>
      <c r="B17" s="153"/>
      <c r="C17" s="175"/>
      <c r="D17" s="136"/>
      <c r="E17" s="66" t="s">
        <v>74</v>
      </c>
      <c r="F17" s="70">
        <v>0.20671448858464114</v>
      </c>
      <c r="G17" s="19" t="s">
        <v>75</v>
      </c>
      <c r="H17" s="99" t="s">
        <v>689</v>
      </c>
      <c r="I17" s="71">
        <v>194</v>
      </c>
    </row>
    <row r="18" spans="1:9" ht="42" customHeight="1" x14ac:dyDescent="0.3">
      <c r="A18" s="165"/>
      <c r="B18" s="153"/>
      <c r="C18" s="175"/>
      <c r="D18" s="136"/>
      <c r="E18" s="66" t="s">
        <v>76</v>
      </c>
      <c r="F18" s="70">
        <v>0.62039835414921896</v>
      </c>
      <c r="G18" s="73"/>
      <c r="H18" s="74"/>
      <c r="I18" s="72"/>
    </row>
    <row r="19" spans="1:9" ht="42" customHeight="1" x14ac:dyDescent="0.3">
      <c r="A19" s="165"/>
      <c r="B19" s="153"/>
      <c r="C19" s="175"/>
      <c r="D19" s="136"/>
      <c r="E19" s="66" t="s">
        <v>77</v>
      </c>
      <c r="F19" s="70">
        <v>0.16163565524523904</v>
      </c>
      <c r="G19" s="72"/>
      <c r="H19" s="74"/>
      <c r="I19" s="72"/>
    </row>
    <row r="20" spans="1:9" ht="42" customHeight="1" x14ac:dyDescent="0.3">
      <c r="A20" s="165"/>
      <c r="B20" s="153"/>
      <c r="C20" s="175"/>
      <c r="D20" s="136"/>
      <c r="E20" s="66" t="s">
        <v>78</v>
      </c>
      <c r="F20" s="70">
        <v>1.8206313949677749E-4</v>
      </c>
      <c r="G20" s="72"/>
      <c r="H20" s="74"/>
      <c r="I20" s="72"/>
    </row>
    <row r="21" spans="1:9" ht="42" customHeight="1" x14ac:dyDescent="0.3">
      <c r="A21" s="165"/>
      <c r="B21" s="153"/>
      <c r="C21" s="143"/>
      <c r="D21" s="137"/>
      <c r="E21" s="66" t="s">
        <v>79</v>
      </c>
      <c r="F21" s="70">
        <v>1.0923788369806649E-4</v>
      </c>
      <c r="G21" s="72"/>
      <c r="H21" s="74"/>
      <c r="I21" s="72"/>
    </row>
    <row r="22" spans="1:9" ht="33" customHeight="1" x14ac:dyDescent="0.3">
      <c r="A22" s="165"/>
      <c r="B22" s="153"/>
      <c r="C22" s="142" t="s">
        <v>80</v>
      </c>
      <c r="D22" s="134" t="s">
        <v>81</v>
      </c>
      <c r="E22" s="66" t="s">
        <v>71</v>
      </c>
      <c r="F22" s="70">
        <v>0.3</v>
      </c>
      <c r="G22" s="19" t="s">
        <v>82</v>
      </c>
      <c r="H22" s="66" t="s">
        <v>73</v>
      </c>
      <c r="I22" s="71">
        <v>85</v>
      </c>
    </row>
    <row r="23" spans="1:9" ht="33" customHeight="1" x14ac:dyDescent="0.3">
      <c r="A23" s="165"/>
      <c r="B23" s="153"/>
      <c r="C23" s="175"/>
      <c r="D23" s="134"/>
      <c r="E23" s="66" t="s">
        <v>74</v>
      </c>
      <c r="F23" s="70">
        <v>0.7</v>
      </c>
      <c r="G23" s="72"/>
      <c r="H23" s="74"/>
      <c r="I23" s="72"/>
    </row>
    <row r="24" spans="1:9" ht="33" customHeight="1" x14ac:dyDescent="0.3">
      <c r="A24" s="165"/>
      <c r="B24" s="153"/>
      <c r="C24" s="175"/>
      <c r="D24" s="134"/>
      <c r="E24" s="66" t="s">
        <v>76</v>
      </c>
      <c r="F24" s="70">
        <v>0</v>
      </c>
      <c r="G24" s="72"/>
      <c r="H24" s="74"/>
      <c r="I24" s="72"/>
    </row>
    <row r="25" spans="1:9" ht="33" customHeight="1" x14ac:dyDescent="0.3">
      <c r="A25" s="165"/>
      <c r="B25" s="153"/>
      <c r="C25" s="175"/>
      <c r="D25" s="134"/>
      <c r="E25" s="66" t="s">
        <v>77</v>
      </c>
      <c r="F25" s="70">
        <v>0</v>
      </c>
      <c r="G25" s="72"/>
      <c r="H25" s="74"/>
      <c r="I25" s="72"/>
    </row>
    <row r="26" spans="1:9" ht="33" customHeight="1" x14ac:dyDescent="0.3">
      <c r="A26" s="165"/>
      <c r="B26" s="153"/>
      <c r="C26" s="175"/>
      <c r="D26" s="134"/>
      <c r="E26" s="66" t="s">
        <v>78</v>
      </c>
      <c r="F26" s="70">
        <v>0</v>
      </c>
      <c r="G26" s="72"/>
      <c r="H26" s="74"/>
      <c r="I26" s="72"/>
    </row>
    <row r="27" spans="1:9" ht="33" customHeight="1" x14ac:dyDescent="0.3">
      <c r="A27" s="165"/>
      <c r="B27" s="153"/>
      <c r="C27" s="143"/>
      <c r="D27" s="134"/>
      <c r="E27" s="66" t="s">
        <v>79</v>
      </c>
      <c r="F27" s="70">
        <v>0</v>
      </c>
      <c r="G27" s="72"/>
      <c r="H27" s="74"/>
      <c r="I27" s="72"/>
    </row>
    <row r="28" spans="1:9" ht="63" customHeight="1" x14ac:dyDescent="0.3">
      <c r="A28" s="165"/>
      <c r="B28" s="153"/>
      <c r="C28" s="153" t="s">
        <v>83</v>
      </c>
      <c r="D28" s="134" t="s">
        <v>690</v>
      </c>
      <c r="E28" s="19" t="s">
        <v>85</v>
      </c>
      <c r="F28" s="75" t="s">
        <v>228</v>
      </c>
      <c r="G28" s="19" t="s">
        <v>86</v>
      </c>
      <c r="H28" s="66" t="s">
        <v>85</v>
      </c>
      <c r="I28" s="75" t="s">
        <v>228</v>
      </c>
    </row>
    <row r="29" spans="1:9" ht="63" customHeight="1" x14ac:dyDescent="0.3">
      <c r="A29" s="165"/>
      <c r="B29" s="153"/>
      <c r="C29" s="153"/>
      <c r="D29" s="134"/>
      <c r="E29" s="19" t="s">
        <v>87</v>
      </c>
      <c r="F29" s="130" t="s">
        <v>987</v>
      </c>
      <c r="G29" s="19" t="s">
        <v>88</v>
      </c>
      <c r="H29" s="66" t="s">
        <v>85</v>
      </c>
      <c r="I29" s="75" t="s">
        <v>986</v>
      </c>
    </row>
    <row r="30" spans="1:9" ht="86.75" customHeight="1" x14ac:dyDescent="0.3">
      <c r="A30" s="165"/>
      <c r="B30" s="153"/>
      <c r="C30" s="147" t="s">
        <v>89</v>
      </c>
      <c r="D30" s="144" t="s">
        <v>90</v>
      </c>
      <c r="E30" s="144" t="s">
        <v>87</v>
      </c>
      <c r="F30" s="233" t="s">
        <v>989</v>
      </c>
      <c r="G30" s="19" t="s">
        <v>91</v>
      </c>
      <c r="H30" s="30" t="s">
        <v>92</v>
      </c>
      <c r="I30" s="123">
        <v>1327</v>
      </c>
    </row>
    <row r="31" spans="1:9" ht="86.75" customHeight="1" x14ac:dyDescent="0.3">
      <c r="A31" s="165"/>
      <c r="B31" s="153"/>
      <c r="C31" s="148"/>
      <c r="D31" s="145"/>
      <c r="E31" s="145"/>
      <c r="F31" s="164"/>
      <c r="G31" s="19" t="s">
        <v>945</v>
      </c>
      <c r="H31" s="30" t="s">
        <v>93</v>
      </c>
      <c r="I31" s="76">
        <f>1327/5811</f>
        <v>0.22836000688349681</v>
      </c>
    </row>
    <row r="32" spans="1:9" ht="32.4" customHeight="1" x14ac:dyDescent="0.3">
      <c r="A32" s="165"/>
      <c r="B32" s="153"/>
      <c r="C32" s="142" t="s">
        <v>94</v>
      </c>
      <c r="D32" s="135" t="s">
        <v>95</v>
      </c>
      <c r="E32" s="99" t="s">
        <v>733</v>
      </c>
      <c r="F32" s="77">
        <v>3024.979691078066</v>
      </c>
      <c r="G32" s="19" t="s">
        <v>96</v>
      </c>
      <c r="H32" s="30" t="s">
        <v>85</v>
      </c>
      <c r="I32" s="75" t="s">
        <v>228</v>
      </c>
    </row>
    <row r="33" spans="1:9" ht="33" customHeight="1" x14ac:dyDescent="0.3">
      <c r="A33" s="165"/>
      <c r="B33" s="153"/>
      <c r="C33" s="175"/>
      <c r="D33" s="136"/>
      <c r="E33" s="99" t="s">
        <v>734</v>
      </c>
      <c r="F33" s="77">
        <v>667.62999929999989</v>
      </c>
      <c r="G33" s="19" t="s">
        <v>97</v>
      </c>
      <c r="H33" s="30" t="s">
        <v>773</v>
      </c>
      <c r="I33" s="71"/>
    </row>
    <row r="34" spans="1:9" ht="33" customHeight="1" x14ac:dyDescent="0.3">
      <c r="A34" s="165"/>
      <c r="B34" s="153"/>
      <c r="C34" s="175"/>
      <c r="D34" s="136"/>
      <c r="E34" s="99" t="s">
        <v>735</v>
      </c>
      <c r="F34" s="77">
        <v>28319.328347259911</v>
      </c>
      <c r="G34" s="72"/>
      <c r="H34" s="74"/>
      <c r="I34" s="72"/>
    </row>
    <row r="35" spans="1:9" ht="33" customHeight="1" x14ac:dyDescent="0.3">
      <c r="A35" s="165"/>
      <c r="B35" s="153"/>
      <c r="C35" s="175"/>
      <c r="D35" s="136"/>
      <c r="E35" s="99" t="s">
        <v>736</v>
      </c>
      <c r="F35" s="77"/>
      <c r="G35" s="72"/>
      <c r="H35" s="74"/>
      <c r="I35" s="72"/>
    </row>
    <row r="36" spans="1:9" ht="33" customHeight="1" x14ac:dyDescent="0.3">
      <c r="A36" s="165"/>
      <c r="B36" s="153"/>
      <c r="C36" s="175"/>
      <c r="D36" s="136"/>
      <c r="E36" s="99" t="s">
        <v>737</v>
      </c>
      <c r="F36" s="77"/>
      <c r="G36" s="72"/>
      <c r="H36" s="74"/>
      <c r="I36" s="72"/>
    </row>
    <row r="37" spans="1:9" ht="33" customHeight="1" x14ac:dyDescent="0.3">
      <c r="A37" s="165"/>
      <c r="B37" s="153"/>
      <c r="C37" s="175"/>
      <c r="D37" s="136"/>
      <c r="E37" s="99" t="s">
        <v>738</v>
      </c>
      <c r="F37" s="77">
        <v>152.82046116332</v>
      </c>
      <c r="G37" s="72"/>
      <c r="H37" s="74"/>
      <c r="I37" s="72"/>
    </row>
    <row r="38" spans="1:9" ht="33" customHeight="1" x14ac:dyDescent="0.3">
      <c r="A38" s="165"/>
      <c r="B38" s="153"/>
      <c r="C38" s="175"/>
      <c r="D38" s="136"/>
      <c r="E38" s="99" t="s">
        <v>739</v>
      </c>
      <c r="F38" s="77">
        <v>0.215570001978</v>
      </c>
      <c r="G38" s="72"/>
      <c r="H38" s="74"/>
      <c r="I38" s="72"/>
    </row>
    <row r="39" spans="1:9" ht="33" customHeight="1" x14ac:dyDescent="0.3">
      <c r="A39" s="165"/>
      <c r="B39" s="153"/>
      <c r="C39" s="175"/>
      <c r="D39" s="136"/>
      <c r="E39" s="99" t="s">
        <v>740</v>
      </c>
      <c r="F39" s="77">
        <v>248.65044923443401</v>
      </c>
      <c r="G39" s="72"/>
      <c r="H39" s="74"/>
      <c r="I39" s="72"/>
    </row>
    <row r="40" spans="1:9" ht="33" customHeight="1" x14ac:dyDescent="0.3">
      <c r="A40" s="165"/>
      <c r="B40" s="153"/>
      <c r="C40" s="175"/>
      <c r="D40" s="136"/>
      <c r="E40" s="99" t="s">
        <v>741</v>
      </c>
      <c r="F40" s="77">
        <v>853.92087793466203</v>
      </c>
      <c r="G40" s="72"/>
      <c r="H40" s="74"/>
      <c r="I40" s="72"/>
    </row>
    <row r="41" spans="1:9" ht="33" customHeight="1" x14ac:dyDescent="0.3">
      <c r="A41" s="165"/>
      <c r="B41" s="153"/>
      <c r="C41" s="175"/>
      <c r="D41" s="136"/>
      <c r="E41" s="99" t="s">
        <v>742</v>
      </c>
      <c r="F41" s="77"/>
      <c r="G41" s="72"/>
      <c r="H41" s="74"/>
      <c r="I41" s="72"/>
    </row>
    <row r="42" spans="1:9" ht="33" customHeight="1" x14ac:dyDescent="0.3">
      <c r="A42" s="165"/>
      <c r="B42" s="153"/>
      <c r="C42" s="175"/>
      <c r="D42" s="136"/>
      <c r="E42" s="99" t="s">
        <v>743</v>
      </c>
      <c r="F42" s="77"/>
      <c r="G42" s="72"/>
      <c r="H42" s="74"/>
      <c r="I42" s="72"/>
    </row>
    <row r="43" spans="1:9" ht="33" customHeight="1" x14ac:dyDescent="0.3">
      <c r="A43" s="165"/>
      <c r="B43" s="153"/>
      <c r="C43" s="175"/>
      <c r="D43" s="136"/>
      <c r="E43" s="99" t="s">
        <v>744</v>
      </c>
      <c r="F43" s="77"/>
      <c r="G43" s="72"/>
      <c r="H43" s="74"/>
      <c r="I43" s="72"/>
    </row>
    <row r="44" spans="1:9" ht="33" customHeight="1" x14ac:dyDescent="0.3">
      <c r="A44" s="165"/>
      <c r="B44" s="153"/>
      <c r="C44" s="175"/>
      <c r="D44" s="136"/>
      <c r="E44" s="99" t="s">
        <v>745</v>
      </c>
      <c r="F44" s="77"/>
      <c r="G44" s="72"/>
      <c r="H44" s="74"/>
      <c r="I44" s="72"/>
    </row>
    <row r="45" spans="1:9" ht="33" customHeight="1" x14ac:dyDescent="0.3">
      <c r="A45" s="165"/>
      <c r="B45" s="153"/>
      <c r="C45" s="175"/>
      <c r="D45" s="136"/>
      <c r="E45" s="99" t="s">
        <v>746</v>
      </c>
      <c r="F45" s="77"/>
      <c r="G45" s="72"/>
      <c r="H45" s="74"/>
      <c r="I45" s="72"/>
    </row>
    <row r="46" spans="1:9" ht="33" customHeight="1" x14ac:dyDescent="0.3">
      <c r="A46" s="165"/>
      <c r="B46" s="153"/>
      <c r="C46" s="175"/>
      <c r="D46" s="136"/>
      <c r="E46" s="99" t="s">
        <v>747</v>
      </c>
      <c r="F46" s="77">
        <v>58325.636350000001</v>
      </c>
      <c r="G46" s="72"/>
      <c r="H46" s="74"/>
      <c r="I46" s="72"/>
    </row>
    <row r="47" spans="1:9" ht="33" customHeight="1" x14ac:dyDescent="0.3">
      <c r="A47" s="165"/>
      <c r="B47" s="153"/>
      <c r="C47" s="175"/>
      <c r="D47" s="136"/>
      <c r="E47" s="99" t="s">
        <v>748</v>
      </c>
      <c r="F47" s="77"/>
      <c r="G47" s="72"/>
      <c r="H47" s="74"/>
      <c r="I47" s="72"/>
    </row>
    <row r="48" spans="1:9" ht="33" customHeight="1" x14ac:dyDescent="0.3">
      <c r="A48" s="165"/>
      <c r="B48" s="153"/>
      <c r="C48" s="175"/>
      <c r="D48" s="136"/>
      <c r="E48" s="99" t="s">
        <v>749</v>
      </c>
      <c r="F48" s="77"/>
      <c r="G48" s="72"/>
      <c r="H48" s="74"/>
      <c r="I48" s="72"/>
    </row>
    <row r="49" spans="1:6" ht="33" customHeight="1" x14ac:dyDescent="0.3">
      <c r="A49" s="165"/>
      <c r="B49" s="153"/>
      <c r="C49" s="175"/>
      <c r="D49" s="136"/>
      <c r="E49" s="99" t="s">
        <v>750</v>
      </c>
      <c r="F49" s="77">
        <v>87900.572055594312</v>
      </c>
    </row>
    <row r="50" spans="1:6" ht="33" customHeight="1" x14ac:dyDescent="0.3">
      <c r="A50" s="165"/>
      <c r="B50" s="153"/>
      <c r="C50" s="175"/>
      <c r="D50" s="136"/>
      <c r="E50" s="99" t="s">
        <v>751</v>
      </c>
      <c r="F50" s="77">
        <v>91593.181745972368</v>
      </c>
    </row>
    <row r="51" spans="1:6" ht="33" customHeight="1" x14ac:dyDescent="0.3">
      <c r="A51" s="165"/>
      <c r="B51" s="153"/>
      <c r="C51" s="175"/>
      <c r="D51" s="136"/>
      <c r="E51" s="99" t="s">
        <v>752</v>
      </c>
      <c r="F51" s="77">
        <v>8.807371138059937E-2</v>
      </c>
    </row>
    <row r="52" spans="1:6" ht="33" customHeight="1" x14ac:dyDescent="0.3">
      <c r="A52" s="165"/>
      <c r="B52" s="153"/>
      <c r="C52" s="175"/>
      <c r="D52" s="136"/>
      <c r="E52" s="99" t="s">
        <v>753</v>
      </c>
      <c r="F52" s="77">
        <v>1.9438362525476035E-2</v>
      </c>
    </row>
    <row r="53" spans="1:6" ht="33" customHeight="1" x14ac:dyDescent="0.3">
      <c r="A53" s="165"/>
      <c r="B53" s="153"/>
      <c r="C53" s="175"/>
      <c r="D53" s="136"/>
      <c r="E53" s="99" t="s">
        <v>754</v>
      </c>
      <c r="F53" s="77">
        <v>0.82453061047166809</v>
      </c>
    </row>
    <row r="54" spans="1:6" ht="33" customHeight="1" x14ac:dyDescent="0.3">
      <c r="A54" s="165"/>
      <c r="B54" s="153"/>
      <c r="C54" s="175"/>
      <c r="D54" s="136"/>
      <c r="E54" s="99" t="s">
        <v>755</v>
      </c>
      <c r="F54" s="77">
        <v>0</v>
      </c>
    </row>
    <row r="55" spans="1:6" ht="33" customHeight="1" x14ac:dyDescent="0.3">
      <c r="A55" s="165"/>
      <c r="B55" s="153"/>
      <c r="C55" s="175"/>
      <c r="D55" s="136"/>
      <c r="E55" s="99" t="s">
        <v>756</v>
      </c>
      <c r="F55" s="77">
        <v>0</v>
      </c>
    </row>
    <row r="56" spans="1:6" ht="33" customHeight="1" x14ac:dyDescent="0.3">
      <c r="A56" s="165"/>
      <c r="B56" s="153"/>
      <c r="C56" s="175"/>
      <c r="D56" s="136"/>
      <c r="E56" s="99" t="s">
        <v>757</v>
      </c>
      <c r="F56" s="77">
        <v>4.4494398521900663E-3</v>
      </c>
    </row>
    <row r="57" spans="1:6" ht="33" customHeight="1" x14ac:dyDescent="0.3">
      <c r="A57" s="165"/>
      <c r="B57" s="153"/>
      <c r="C57" s="175"/>
      <c r="D57" s="136"/>
      <c r="E57" s="99" t="s">
        <v>758</v>
      </c>
      <c r="F57" s="77">
        <v>6.2764223483957371E-6</v>
      </c>
    </row>
    <row r="58" spans="1:6" ht="33" customHeight="1" x14ac:dyDescent="0.3">
      <c r="A58" s="165"/>
      <c r="B58" s="153"/>
      <c r="C58" s="175"/>
      <c r="D58" s="136"/>
      <c r="E58" s="99" t="s">
        <v>759</v>
      </c>
      <c r="F58" s="77">
        <v>7.2395751829742623E-3</v>
      </c>
    </row>
    <row r="59" spans="1:6" ht="33" customHeight="1" x14ac:dyDescent="0.3">
      <c r="A59" s="165"/>
      <c r="B59" s="153"/>
      <c r="C59" s="175"/>
      <c r="D59" s="136"/>
      <c r="E59" s="99" t="s">
        <v>760</v>
      </c>
      <c r="F59" s="77">
        <v>2.4862309379102721E-2</v>
      </c>
    </row>
    <row r="60" spans="1:6" ht="33" customHeight="1" x14ac:dyDescent="0.3">
      <c r="A60" s="165"/>
      <c r="B60" s="153"/>
      <c r="C60" s="175"/>
      <c r="D60" s="136"/>
      <c r="E60" s="99" t="s">
        <v>761</v>
      </c>
      <c r="F60" s="77">
        <v>0</v>
      </c>
    </row>
    <row r="61" spans="1:6" ht="33" customHeight="1" x14ac:dyDescent="0.3">
      <c r="A61" s="165"/>
      <c r="B61" s="153"/>
      <c r="C61" s="175"/>
      <c r="D61" s="136"/>
      <c r="E61" s="99" t="s">
        <v>762</v>
      </c>
      <c r="F61" s="77">
        <v>0</v>
      </c>
    </row>
    <row r="62" spans="1:6" ht="33" customHeight="1" x14ac:dyDescent="0.3">
      <c r="A62" s="165"/>
      <c r="B62" s="153"/>
      <c r="C62" s="175"/>
      <c r="D62" s="136"/>
      <c r="E62" s="99" t="s">
        <v>763</v>
      </c>
      <c r="F62" s="77">
        <v>0</v>
      </c>
    </row>
    <row r="63" spans="1:6" ht="33" customHeight="1" x14ac:dyDescent="0.3">
      <c r="A63" s="165"/>
      <c r="B63" s="153"/>
      <c r="C63" s="175"/>
      <c r="D63" s="136"/>
      <c r="E63" s="99" t="s">
        <v>764</v>
      </c>
      <c r="F63" s="77">
        <v>0</v>
      </c>
    </row>
    <row r="64" spans="1:6" ht="33" customHeight="1" x14ac:dyDescent="0.3">
      <c r="A64" s="165"/>
      <c r="B64" s="153"/>
      <c r="C64" s="175"/>
      <c r="D64" s="136"/>
      <c r="E64" s="99" t="s">
        <v>765</v>
      </c>
      <c r="F64" s="77">
        <v>0</v>
      </c>
    </row>
    <row r="65" spans="1:9" ht="33" customHeight="1" x14ac:dyDescent="0.3">
      <c r="A65" s="165"/>
      <c r="B65" s="153"/>
      <c r="C65" s="175"/>
      <c r="D65" s="136"/>
      <c r="E65" s="99" t="s">
        <v>766</v>
      </c>
      <c r="F65" s="77">
        <v>1.698178429802597</v>
      </c>
      <c r="G65" s="72"/>
      <c r="H65" s="74"/>
      <c r="I65" s="72"/>
    </row>
    <row r="66" spans="1:9" ht="33" customHeight="1" x14ac:dyDescent="0.3">
      <c r="A66" s="165"/>
      <c r="B66" s="153"/>
      <c r="C66" s="175"/>
      <c r="D66" s="136"/>
      <c r="E66" s="99" t="s">
        <v>767</v>
      </c>
      <c r="F66" s="77">
        <v>0</v>
      </c>
      <c r="G66" s="72"/>
      <c r="H66" s="74"/>
      <c r="I66" s="72"/>
    </row>
    <row r="67" spans="1:9" ht="33" customHeight="1" x14ac:dyDescent="0.3">
      <c r="A67" s="165"/>
      <c r="B67" s="153"/>
      <c r="C67" s="175"/>
      <c r="D67" s="136"/>
      <c r="E67" s="99" t="s">
        <v>768</v>
      </c>
      <c r="F67" s="77">
        <v>0</v>
      </c>
      <c r="G67" s="72"/>
      <c r="H67" s="74"/>
      <c r="I67" s="72"/>
    </row>
    <row r="68" spans="1:9" ht="33" customHeight="1" x14ac:dyDescent="0.3">
      <c r="A68" s="165"/>
      <c r="B68" s="153"/>
      <c r="C68" s="175"/>
      <c r="D68" s="136"/>
      <c r="E68" s="99" t="s">
        <v>769</v>
      </c>
      <c r="F68" s="77">
        <v>2.5592666411108809</v>
      </c>
      <c r="G68" s="72"/>
      <c r="H68" s="74"/>
      <c r="I68" s="72"/>
    </row>
    <row r="69" spans="1:9" ht="33" customHeight="1" x14ac:dyDescent="0.3">
      <c r="A69" s="165"/>
      <c r="B69" s="153"/>
      <c r="C69" s="175"/>
      <c r="D69" s="136"/>
      <c r="E69" s="99" t="s">
        <v>770</v>
      </c>
      <c r="F69" s="77">
        <v>2.6667787150169557</v>
      </c>
      <c r="G69" s="72"/>
      <c r="H69" s="74"/>
      <c r="I69" s="72"/>
    </row>
    <row r="70" spans="1:9" ht="33" customHeight="1" x14ac:dyDescent="0.3">
      <c r="A70" s="165"/>
      <c r="B70" s="153"/>
      <c r="C70" s="143"/>
      <c r="D70" s="137"/>
      <c r="E70" s="99" t="s">
        <v>98</v>
      </c>
      <c r="F70" s="78"/>
      <c r="G70" s="72"/>
      <c r="H70" s="74"/>
      <c r="I70" s="72"/>
    </row>
    <row r="71" spans="1:9" ht="46.5" customHeight="1" x14ac:dyDescent="0.3">
      <c r="A71" s="165"/>
      <c r="B71" s="153"/>
      <c r="C71" s="142" t="s">
        <v>99</v>
      </c>
      <c r="D71" s="135" t="s">
        <v>100</v>
      </c>
      <c r="E71" s="19" t="s">
        <v>85</v>
      </c>
      <c r="F71" s="121" t="s">
        <v>228</v>
      </c>
      <c r="G71" s="134" t="s">
        <v>906</v>
      </c>
      <c r="H71" s="134" t="s">
        <v>85</v>
      </c>
      <c r="I71" s="176" t="s">
        <v>228</v>
      </c>
    </row>
    <row r="72" spans="1:9" ht="33" customHeight="1" x14ac:dyDescent="0.3">
      <c r="A72" s="165"/>
      <c r="B72" s="153"/>
      <c r="C72" s="143"/>
      <c r="D72" s="137"/>
      <c r="E72" s="19" t="s">
        <v>87</v>
      </c>
      <c r="F72" s="234" t="s">
        <v>991</v>
      </c>
      <c r="G72" s="134"/>
      <c r="H72" s="134"/>
      <c r="I72" s="176"/>
    </row>
    <row r="73" spans="1:9" ht="33" customHeight="1" x14ac:dyDescent="0.3">
      <c r="A73" s="165"/>
      <c r="B73" s="153"/>
      <c r="C73" s="142" t="s">
        <v>101</v>
      </c>
      <c r="D73" s="135" t="s">
        <v>946</v>
      </c>
      <c r="E73" s="19" t="s">
        <v>85</v>
      </c>
      <c r="F73" s="121" t="s">
        <v>232</v>
      </c>
      <c r="G73" s="125" t="s">
        <v>907</v>
      </c>
      <c r="H73" s="30" t="s">
        <v>87</v>
      </c>
      <c r="I73" s="126" t="s">
        <v>984</v>
      </c>
    </row>
    <row r="74" spans="1:9" ht="33" customHeight="1" x14ac:dyDescent="0.3">
      <c r="A74" s="165"/>
      <c r="B74" s="153"/>
      <c r="C74" s="143"/>
      <c r="D74" s="137"/>
      <c r="E74" s="19" t="s">
        <v>87</v>
      </c>
      <c r="F74" s="124" t="s">
        <v>985</v>
      </c>
      <c r="G74" s="134" t="s">
        <v>908</v>
      </c>
      <c r="H74" s="134" t="s">
        <v>85</v>
      </c>
      <c r="I74" s="176" t="s">
        <v>228</v>
      </c>
    </row>
    <row r="75" spans="1:9" ht="33" customHeight="1" x14ac:dyDescent="0.3">
      <c r="A75" s="165"/>
      <c r="B75" s="153"/>
      <c r="C75" s="147" t="s">
        <v>103</v>
      </c>
      <c r="D75" s="135" t="s">
        <v>774</v>
      </c>
      <c r="E75" s="19" t="s">
        <v>85</v>
      </c>
      <c r="F75" s="121" t="s">
        <v>228</v>
      </c>
      <c r="G75" s="134"/>
      <c r="H75" s="134"/>
      <c r="I75" s="176"/>
    </row>
    <row r="76" spans="1:9" ht="33" customHeight="1" x14ac:dyDescent="0.3">
      <c r="A76" s="165"/>
      <c r="B76" s="153"/>
      <c r="C76" s="148"/>
      <c r="D76" s="137"/>
      <c r="E76" s="19" t="s">
        <v>87</v>
      </c>
      <c r="F76" s="234" t="s">
        <v>992</v>
      </c>
      <c r="G76" s="125" t="s">
        <v>907</v>
      </c>
      <c r="H76" s="19" t="s">
        <v>87</v>
      </c>
      <c r="I76" s="126" t="s">
        <v>990</v>
      </c>
    </row>
    <row r="77" spans="1:9" ht="33" customHeight="1" x14ac:dyDescent="0.3">
      <c r="A77" s="79"/>
      <c r="B77" s="15"/>
      <c r="C77" s="15"/>
      <c r="D77" s="31"/>
      <c r="E77" s="80"/>
      <c r="F77" s="81"/>
      <c r="G77" s="73"/>
      <c r="H77" s="86"/>
      <c r="I77" s="73"/>
    </row>
    <row r="78" spans="1:9" ht="45.9" customHeight="1" x14ac:dyDescent="0.3">
      <c r="A78" s="165" t="s">
        <v>21</v>
      </c>
      <c r="B78" s="153" t="s">
        <v>104</v>
      </c>
      <c r="C78" s="147" t="s">
        <v>105</v>
      </c>
      <c r="D78" s="144" t="s">
        <v>106</v>
      </c>
      <c r="E78" s="33" t="s">
        <v>109</v>
      </c>
      <c r="F78" s="75" t="s">
        <v>228</v>
      </c>
      <c r="G78" s="19" t="s">
        <v>947</v>
      </c>
      <c r="H78" s="30" t="s">
        <v>107</v>
      </c>
      <c r="I78" s="76">
        <v>0.1</v>
      </c>
    </row>
    <row r="79" spans="1:9" ht="31.5" customHeight="1" x14ac:dyDescent="0.3">
      <c r="A79" s="165"/>
      <c r="B79" s="153"/>
      <c r="C79" s="152"/>
      <c r="D79" s="151"/>
      <c r="E79" s="180" t="s">
        <v>87</v>
      </c>
      <c r="F79" s="181" t="s">
        <v>983</v>
      </c>
      <c r="G79" s="96" t="s">
        <v>108</v>
      </c>
      <c r="H79" s="99" t="s">
        <v>109</v>
      </c>
      <c r="I79" s="75" t="s">
        <v>228</v>
      </c>
    </row>
    <row r="80" spans="1:9" ht="35.25" customHeight="1" x14ac:dyDescent="0.3">
      <c r="A80" s="165"/>
      <c r="B80" s="153"/>
      <c r="C80" s="152"/>
      <c r="D80" s="151"/>
      <c r="E80" s="180"/>
      <c r="F80" s="182"/>
      <c r="G80" s="30" t="s">
        <v>110</v>
      </c>
      <c r="H80" s="99" t="s">
        <v>111</v>
      </c>
      <c r="I80" s="75" t="s">
        <v>232</v>
      </c>
    </row>
    <row r="81" spans="1:9" ht="77" customHeight="1" x14ac:dyDescent="0.3">
      <c r="A81" s="165"/>
      <c r="B81" s="153"/>
      <c r="C81" s="147" t="s">
        <v>112</v>
      </c>
      <c r="D81" s="144" t="s">
        <v>786</v>
      </c>
      <c r="E81" s="93" t="s">
        <v>109</v>
      </c>
      <c r="F81" s="75" t="s">
        <v>228</v>
      </c>
      <c r="G81" s="72"/>
      <c r="H81" s="74"/>
      <c r="I81" s="72"/>
    </row>
    <row r="82" spans="1:9" ht="52.25" customHeight="1" x14ac:dyDescent="0.3">
      <c r="A82" s="165"/>
      <c r="B82" s="153"/>
      <c r="C82" s="152"/>
      <c r="D82" s="151"/>
      <c r="E82" s="94" t="s">
        <v>87</v>
      </c>
      <c r="F82" s="235" t="s">
        <v>993</v>
      </c>
      <c r="G82" s="72"/>
      <c r="H82" s="74"/>
      <c r="I82" s="72"/>
    </row>
    <row r="83" spans="1:9" ht="55.25" customHeight="1" x14ac:dyDescent="0.3">
      <c r="A83" s="165"/>
      <c r="B83" s="153"/>
      <c r="C83" s="148"/>
      <c r="D83" s="145"/>
      <c r="E83" s="19" t="s">
        <v>671</v>
      </c>
      <c r="F83" s="78"/>
      <c r="G83" s="72"/>
      <c r="H83" s="74"/>
      <c r="I83" s="72"/>
    </row>
    <row r="84" spans="1:9" ht="14.25" customHeight="1" x14ac:dyDescent="0.3">
      <c r="A84" s="79"/>
      <c r="B84" s="15"/>
      <c r="C84" s="15"/>
      <c r="D84" s="31"/>
      <c r="E84" s="80"/>
      <c r="F84" s="81"/>
      <c r="G84" s="72"/>
      <c r="H84" s="74"/>
      <c r="I84" s="72"/>
    </row>
    <row r="85" spans="1:9" ht="55.25" customHeight="1" x14ac:dyDescent="0.3">
      <c r="A85" s="154" t="s">
        <v>27</v>
      </c>
      <c r="B85" s="157" t="s">
        <v>26</v>
      </c>
      <c r="C85" s="147" t="s">
        <v>114</v>
      </c>
      <c r="D85" s="135" t="s">
        <v>780</v>
      </c>
      <c r="E85" s="99" t="s">
        <v>109</v>
      </c>
      <c r="F85" s="100" t="s">
        <v>228</v>
      </c>
      <c r="G85" s="19" t="s">
        <v>115</v>
      </c>
      <c r="H85" s="30" t="s">
        <v>116</v>
      </c>
      <c r="I85" s="76"/>
    </row>
    <row r="86" spans="1:9" ht="55.25" customHeight="1" x14ac:dyDescent="0.3">
      <c r="A86" s="155"/>
      <c r="B86" s="140"/>
      <c r="C86" s="152"/>
      <c r="D86" s="136"/>
      <c r="E86" s="30" t="s">
        <v>87</v>
      </c>
      <c r="F86" s="128" t="s">
        <v>978</v>
      </c>
      <c r="G86" s="22"/>
      <c r="H86" s="92"/>
      <c r="I86" s="91"/>
    </row>
    <row r="87" spans="1:9" ht="55.25" customHeight="1" x14ac:dyDescent="0.3">
      <c r="A87" s="155"/>
      <c r="B87" s="140"/>
      <c r="C87" s="148"/>
      <c r="D87" s="137"/>
      <c r="E87" s="99" t="s">
        <v>670</v>
      </c>
      <c r="F87" s="101"/>
      <c r="G87" s="72"/>
      <c r="H87" s="74"/>
      <c r="I87" s="72"/>
    </row>
    <row r="88" spans="1:9" ht="42" customHeight="1" x14ac:dyDescent="0.3">
      <c r="A88" s="155"/>
      <c r="B88" s="140"/>
      <c r="C88" s="147" t="s">
        <v>117</v>
      </c>
      <c r="D88" s="135" t="s">
        <v>782</v>
      </c>
      <c r="E88" s="99" t="s">
        <v>109</v>
      </c>
      <c r="F88" s="100" t="s">
        <v>228</v>
      </c>
      <c r="G88" s="19" t="s">
        <v>948</v>
      </c>
      <c r="H88" s="30" t="s">
        <v>116</v>
      </c>
      <c r="I88" s="76">
        <v>0.99</v>
      </c>
    </row>
    <row r="89" spans="1:9" ht="42" customHeight="1" x14ac:dyDescent="0.3">
      <c r="A89" s="155"/>
      <c r="B89" s="140"/>
      <c r="C89" s="152"/>
      <c r="D89" s="136"/>
      <c r="E89" s="30" t="s">
        <v>87</v>
      </c>
      <c r="F89" s="103" t="s">
        <v>979</v>
      </c>
      <c r="G89" s="22"/>
      <c r="H89" s="92"/>
      <c r="I89" s="91"/>
    </row>
    <row r="90" spans="1:9" ht="42" customHeight="1" x14ac:dyDescent="0.3">
      <c r="A90" s="155"/>
      <c r="B90" s="140"/>
      <c r="C90" s="148"/>
      <c r="D90" s="137"/>
      <c r="E90" s="99" t="s">
        <v>670</v>
      </c>
      <c r="F90" s="101"/>
      <c r="G90" s="72"/>
      <c r="H90" s="74"/>
      <c r="I90" s="72"/>
    </row>
    <row r="91" spans="1:9" ht="50.75" customHeight="1" x14ac:dyDescent="0.3">
      <c r="A91" s="155"/>
      <c r="B91" s="140"/>
      <c r="C91" s="147" t="s">
        <v>118</v>
      </c>
      <c r="D91" s="135" t="s">
        <v>787</v>
      </c>
      <c r="E91" s="99" t="s">
        <v>109</v>
      </c>
      <c r="F91" s="100" t="s">
        <v>228</v>
      </c>
      <c r="G91" s="19" t="s">
        <v>120</v>
      </c>
      <c r="H91" s="30" t="s">
        <v>121</v>
      </c>
      <c r="I91" s="77">
        <v>138.79</v>
      </c>
    </row>
    <row r="92" spans="1:9" ht="50.75" customHeight="1" x14ac:dyDescent="0.3">
      <c r="A92" s="155"/>
      <c r="B92" s="140"/>
      <c r="C92" s="152"/>
      <c r="D92" s="136"/>
      <c r="E92" s="30" t="s">
        <v>87</v>
      </c>
      <c r="F92" s="103" t="s">
        <v>980</v>
      </c>
      <c r="G92" s="19" t="s">
        <v>122</v>
      </c>
      <c r="H92" s="30" t="s">
        <v>788</v>
      </c>
      <c r="I92" s="105">
        <v>61.3</v>
      </c>
    </row>
    <row r="93" spans="1:9" ht="50.75" customHeight="1" x14ac:dyDescent="0.3">
      <c r="A93" s="155"/>
      <c r="B93" s="140"/>
      <c r="C93" s="148"/>
      <c r="D93" s="137"/>
      <c r="E93" s="99" t="s">
        <v>670</v>
      </c>
      <c r="F93" s="101"/>
    </row>
    <row r="94" spans="1:9" ht="44.75" customHeight="1" x14ac:dyDescent="0.3">
      <c r="A94" s="155"/>
      <c r="B94" s="140"/>
      <c r="C94" s="147" t="s">
        <v>123</v>
      </c>
      <c r="D94" s="144" t="s">
        <v>665</v>
      </c>
      <c r="E94" s="168" t="s">
        <v>87</v>
      </c>
      <c r="F94" s="166" t="s">
        <v>981</v>
      </c>
      <c r="G94" s="33" t="s">
        <v>124</v>
      </c>
      <c r="H94" s="34" t="s">
        <v>107</v>
      </c>
      <c r="I94" s="76">
        <v>0.05</v>
      </c>
    </row>
    <row r="95" spans="1:9" ht="62.75" customHeight="1" x14ac:dyDescent="0.3">
      <c r="A95" s="156"/>
      <c r="B95" s="141"/>
      <c r="C95" s="148"/>
      <c r="D95" s="145"/>
      <c r="E95" s="169"/>
      <c r="F95" s="167"/>
      <c r="G95" s="33" t="s">
        <v>125</v>
      </c>
      <c r="H95" s="34" t="s">
        <v>87</v>
      </c>
      <c r="I95" s="98" t="s">
        <v>982</v>
      </c>
    </row>
    <row r="96" spans="1:9" ht="14.25" customHeight="1" x14ac:dyDescent="0.3">
      <c r="A96" s="79"/>
      <c r="B96" s="15"/>
      <c r="C96" s="15"/>
      <c r="D96" s="31"/>
      <c r="E96" s="80"/>
      <c r="F96" s="81"/>
      <c r="G96" s="72"/>
      <c r="H96" s="74"/>
      <c r="I96" s="72"/>
    </row>
    <row r="97" spans="1:9" ht="55.25" customHeight="1" x14ac:dyDescent="0.3">
      <c r="A97" s="158" t="s">
        <v>31</v>
      </c>
      <c r="B97" s="153" t="s">
        <v>30</v>
      </c>
      <c r="C97" s="159" t="s">
        <v>126</v>
      </c>
      <c r="D97" s="135" t="s">
        <v>789</v>
      </c>
      <c r="E97" s="66" t="s">
        <v>127</v>
      </c>
      <c r="F97" s="82">
        <v>0.58250000000000002</v>
      </c>
      <c r="G97" s="161" t="s">
        <v>128</v>
      </c>
      <c r="H97" s="144" t="s">
        <v>87</v>
      </c>
      <c r="I97" s="174"/>
    </row>
    <row r="98" spans="1:9" ht="50" customHeight="1" x14ac:dyDescent="0.3">
      <c r="A98" s="158"/>
      <c r="B98" s="153"/>
      <c r="C98" s="160"/>
      <c r="D98" s="137"/>
      <c r="E98" s="66" t="s">
        <v>129</v>
      </c>
      <c r="F98" s="82">
        <v>0.73460000000000003</v>
      </c>
      <c r="G98" s="163"/>
      <c r="H98" s="145"/>
      <c r="I98" s="173"/>
    </row>
    <row r="99" spans="1:9" ht="31.25" customHeight="1" x14ac:dyDescent="0.3">
      <c r="A99" s="158"/>
      <c r="B99" s="153"/>
      <c r="C99" s="149" t="s">
        <v>130</v>
      </c>
      <c r="D99" s="135" t="s">
        <v>949</v>
      </c>
      <c r="E99" s="66" t="s">
        <v>131</v>
      </c>
      <c r="F99" s="75">
        <v>21015</v>
      </c>
      <c r="G99" s="170" t="s">
        <v>128</v>
      </c>
      <c r="H99" s="179" t="s">
        <v>87</v>
      </c>
      <c r="I99" s="177"/>
    </row>
    <row r="100" spans="1:9" ht="31.25" customHeight="1" x14ac:dyDescent="0.3">
      <c r="A100" s="158"/>
      <c r="B100" s="153"/>
      <c r="C100" s="149"/>
      <c r="D100" s="136"/>
      <c r="E100" s="66" t="s">
        <v>132</v>
      </c>
      <c r="F100" s="75">
        <v>7</v>
      </c>
      <c r="G100" s="170"/>
      <c r="H100" s="179"/>
      <c r="I100" s="178"/>
    </row>
    <row r="101" spans="1:9" ht="31.25" customHeight="1" x14ac:dyDescent="0.3">
      <c r="A101" s="158"/>
      <c r="B101" s="153"/>
      <c r="C101" s="149"/>
      <c r="D101" s="136"/>
      <c r="E101" s="66" t="s">
        <v>133</v>
      </c>
      <c r="F101" s="75">
        <v>5012</v>
      </c>
      <c r="G101" s="170"/>
      <c r="H101" s="179"/>
      <c r="I101" s="178"/>
    </row>
    <row r="102" spans="1:9" ht="31.25" customHeight="1" x14ac:dyDescent="0.3">
      <c r="A102" s="158"/>
      <c r="B102" s="153"/>
      <c r="C102" s="149"/>
      <c r="D102" s="136"/>
      <c r="E102" s="66" t="s">
        <v>134</v>
      </c>
      <c r="F102" s="75">
        <v>545</v>
      </c>
      <c r="G102" s="170"/>
      <c r="H102" s="179"/>
      <c r="I102" s="178"/>
    </row>
    <row r="103" spans="1:9" ht="31.25" customHeight="1" x14ac:dyDescent="0.3">
      <c r="A103" s="158"/>
      <c r="B103" s="153"/>
      <c r="C103" s="149"/>
      <c r="D103" s="136"/>
      <c r="E103" s="66" t="s">
        <v>135</v>
      </c>
      <c r="F103" s="75">
        <v>1414</v>
      </c>
      <c r="G103" s="170"/>
      <c r="H103" s="179"/>
      <c r="I103" s="178"/>
    </row>
    <row r="104" spans="1:9" ht="31.25" customHeight="1" x14ac:dyDescent="0.3">
      <c r="A104" s="158"/>
      <c r="B104" s="153"/>
      <c r="C104" s="149"/>
      <c r="D104" s="136"/>
      <c r="E104" s="66" t="s">
        <v>136</v>
      </c>
      <c r="F104" s="75">
        <v>2548</v>
      </c>
      <c r="G104" s="170"/>
      <c r="H104" s="179"/>
      <c r="I104" s="178"/>
    </row>
    <row r="105" spans="1:9" ht="31.25" customHeight="1" x14ac:dyDescent="0.3">
      <c r="A105" s="158"/>
      <c r="B105" s="153"/>
      <c r="C105" s="149"/>
      <c r="D105" s="136"/>
      <c r="E105" s="66" t="s">
        <v>137</v>
      </c>
      <c r="F105" s="75">
        <v>18</v>
      </c>
      <c r="G105" s="170"/>
      <c r="H105" s="179"/>
      <c r="I105" s="178"/>
    </row>
    <row r="106" spans="1:9" ht="31.25" customHeight="1" x14ac:dyDescent="0.3">
      <c r="A106" s="158"/>
      <c r="B106" s="153"/>
      <c r="C106" s="149"/>
      <c r="D106" s="136"/>
      <c r="E106" s="66" t="s">
        <v>138</v>
      </c>
      <c r="F106" s="75">
        <v>0</v>
      </c>
      <c r="G106" s="170"/>
      <c r="H106" s="179"/>
      <c r="I106" s="178"/>
    </row>
    <row r="107" spans="1:9" ht="31.25" customHeight="1" x14ac:dyDescent="0.3">
      <c r="A107" s="158"/>
      <c r="B107" s="153"/>
      <c r="C107" s="149"/>
      <c r="D107" s="136"/>
      <c r="E107" s="99" t="s">
        <v>912</v>
      </c>
      <c r="F107" s="75">
        <v>133</v>
      </c>
      <c r="G107" s="170"/>
      <c r="H107" s="179"/>
      <c r="I107" s="178"/>
    </row>
    <row r="108" spans="1:9" ht="31.25" customHeight="1" x14ac:dyDescent="0.3">
      <c r="A108" s="158"/>
      <c r="B108" s="153"/>
      <c r="C108" s="149"/>
      <c r="D108" s="137"/>
      <c r="E108" s="66" t="s">
        <v>139</v>
      </c>
      <c r="F108" s="75">
        <v>3744</v>
      </c>
      <c r="G108" s="170"/>
      <c r="H108" s="179"/>
      <c r="I108" s="178"/>
    </row>
    <row r="109" spans="1:9" ht="33" customHeight="1" x14ac:dyDescent="0.3">
      <c r="A109" s="158"/>
      <c r="B109" s="153"/>
      <c r="C109" s="149" t="s">
        <v>140</v>
      </c>
      <c r="D109" s="135" t="s">
        <v>952</v>
      </c>
      <c r="E109" s="66" t="s">
        <v>131</v>
      </c>
      <c r="F109" s="95">
        <v>124</v>
      </c>
      <c r="G109" s="19" t="s">
        <v>141</v>
      </c>
      <c r="H109" s="30" t="s">
        <v>142</v>
      </c>
      <c r="I109" s="127"/>
    </row>
    <row r="110" spans="1:9" ht="33" customHeight="1" x14ac:dyDescent="0.3">
      <c r="A110" s="158"/>
      <c r="B110" s="153"/>
      <c r="C110" s="149"/>
      <c r="D110" s="136"/>
      <c r="E110" s="66" t="s">
        <v>132</v>
      </c>
      <c r="F110" s="95">
        <v>0</v>
      </c>
      <c r="G110" s="19" t="s">
        <v>143</v>
      </c>
      <c r="H110" s="30" t="s">
        <v>142</v>
      </c>
      <c r="I110" s="75"/>
    </row>
    <row r="111" spans="1:9" ht="33" customHeight="1" x14ac:dyDescent="0.3">
      <c r="A111" s="158"/>
      <c r="B111" s="153"/>
      <c r="C111" s="149"/>
      <c r="D111" s="136"/>
      <c r="E111" s="66" t="s">
        <v>133</v>
      </c>
      <c r="F111" s="95">
        <v>112</v>
      </c>
      <c r="G111" s="161" t="s">
        <v>128</v>
      </c>
      <c r="H111" s="144" t="s">
        <v>87</v>
      </c>
      <c r="I111" s="171"/>
    </row>
    <row r="112" spans="1:9" ht="33" customHeight="1" x14ac:dyDescent="0.3">
      <c r="A112" s="158"/>
      <c r="B112" s="153"/>
      <c r="C112" s="149"/>
      <c r="D112" s="136"/>
      <c r="E112" s="66" t="s">
        <v>134</v>
      </c>
      <c r="F112" s="95">
        <v>0</v>
      </c>
      <c r="G112" s="162"/>
      <c r="H112" s="151"/>
      <c r="I112" s="172"/>
    </row>
    <row r="113" spans="1:9" ht="33" customHeight="1" x14ac:dyDescent="0.3">
      <c r="A113" s="158"/>
      <c r="B113" s="153"/>
      <c r="C113" s="149"/>
      <c r="D113" s="136"/>
      <c r="E113" s="66" t="s">
        <v>135</v>
      </c>
      <c r="F113" s="95">
        <v>0</v>
      </c>
      <c r="G113" s="162"/>
      <c r="H113" s="151"/>
      <c r="I113" s="172"/>
    </row>
    <row r="114" spans="1:9" ht="33" customHeight="1" x14ac:dyDescent="0.3">
      <c r="A114" s="158"/>
      <c r="B114" s="153"/>
      <c r="C114" s="149"/>
      <c r="D114" s="136"/>
      <c r="E114" s="66" t="s">
        <v>136</v>
      </c>
      <c r="F114" s="95">
        <v>120</v>
      </c>
      <c r="G114" s="162"/>
      <c r="H114" s="151"/>
      <c r="I114" s="172"/>
    </row>
    <row r="115" spans="1:9" ht="33" customHeight="1" x14ac:dyDescent="0.3">
      <c r="A115" s="158"/>
      <c r="B115" s="153"/>
      <c r="C115" s="149"/>
      <c r="D115" s="136"/>
      <c r="E115" s="66" t="s">
        <v>137</v>
      </c>
      <c r="F115" s="95">
        <v>0</v>
      </c>
      <c r="G115" s="162"/>
      <c r="H115" s="151"/>
      <c r="I115" s="172"/>
    </row>
    <row r="116" spans="1:9" ht="33" customHeight="1" x14ac:dyDescent="0.3">
      <c r="A116" s="158"/>
      <c r="B116" s="153"/>
      <c r="C116" s="149"/>
      <c r="D116" s="136"/>
      <c r="E116" s="66" t="s">
        <v>138</v>
      </c>
      <c r="F116" s="95">
        <v>0</v>
      </c>
      <c r="G116" s="162"/>
      <c r="H116" s="151"/>
      <c r="I116" s="172"/>
    </row>
    <row r="117" spans="1:9" ht="31.25" customHeight="1" x14ac:dyDescent="0.3">
      <c r="A117" s="158"/>
      <c r="B117" s="153"/>
      <c r="C117" s="149"/>
      <c r="D117" s="136"/>
      <c r="E117" s="99" t="s">
        <v>912</v>
      </c>
      <c r="F117" s="75">
        <v>0</v>
      </c>
      <c r="G117" s="162"/>
      <c r="H117" s="151"/>
      <c r="I117" s="172"/>
    </row>
    <row r="118" spans="1:9" ht="33" customHeight="1" x14ac:dyDescent="0.3">
      <c r="A118" s="158"/>
      <c r="B118" s="153"/>
      <c r="C118" s="149"/>
      <c r="D118" s="137"/>
      <c r="E118" s="66" t="s">
        <v>139</v>
      </c>
      <c r="F118" s="95">
        <v>0</v>
      </c>
      <c r="G118" s="163"/>
      <c r="H118" s="145"/>
      <c r="I118" s="173"/>
    </row>
    <row r="119" spans="1:9" ht="33" customHeight="1" x14ac:dyDescent="0.3">
      <c r="A119" s="158"/>
      <c r="B119" s="153"/>
      <c r="C119" s="97" t="s">
        <v>144</v>
      </c>
      <c r="D119" s="30" t="s">
        <v>145</v>
      </c>
      <c r="E119" s="30" t="s">
        <v>87</v>
      </c>
      <c r="F119" s="236" t="s">
        <v>994</v>
      </c>
      <c r="G119" s="72"/>
      <c r="H119" s="74"/>
      <c r="I119" s="72"/>
    </row>
    <row r="120" spans="1:9" ht="20.75" customHeight="1" x14ac:dyDescent="0.3">
      <c r="A120" s="83"/>
      <c r="B120" s="15"/>
      <c r="C120" s="16"/>
      <c r="D120" s="31"/>
      <c r="E120" s="80"/>
      <c r="F120" s="81"/>
      <c r="G120" s="72"/>
      <c r="H120" s="74"/>
      <c r="I120" s="72"/>
    </row>
    <row r="121" spans="1:9" ht="41" customHeight="1" x14ac:dyDescent="0.3">
      <c r="A121" s="188" t="s">
        <v>38</v>
      </c>
      <c r="B121" s="153" t="s">
        <v>37</v>
      </c>
      <c r="C121" s="157" t="s">
        <v>146</v>
      </c>
      <c r="D121" s="135" t="s">
        <v>792</v>
      </c>
      <c r="E121" s="19" t="s">
        <v>147</v>
      </c>
      <c r="F121" s="102">
        <v>1</v>
      </c>
      <c r="G121" s="72"/>
      <c r="H121" s="72"/>
      <c r="I121" s="72"/>
    </row>
    <row r="122" spans="1:9" ht="35.75" customHeight="1" x14ac:dyDescent="0.3">
      <c r="A122" s="189"/>
      <c r="B122" s="153"/>
      <c r="C122" s="140"/>
      <c r="D122" s="136"/>
      <c r="E122" s="19" t="s">
        <v>793</v>
      </c>
      <c r="F122" s="102">
        <v>1</v>
      </c>
      <c r="G122" s="72"/>
      <c r="H122" s="72"/>
      <c r="I122" s="72"/>
    </row>
    <row r="123" spans="1:9" ht="35.75" customHeight="1" x14ac:dyDescent="0.3">
      <c r="A123" s="189"/>
      <c r="B123" s="153"/>
      <c r="C123" s="140"/>
      <c r="D123" s="136"/>
      <c r="E123" s="19" t="s">
        <v>150</v>
      </c>
      <c r="F123" s="102">
        <v>0.999</v>
      </c>
      <c r="G123" s="72"/>
      <c r="H123" s="72"/>
      <c r="I123" s="72"/>
    </row>
    <row r="124" spans="1:9" ht="35.75" customHeight="1" x14ac:dyDescent="0.3">
      <c r="A124" s="189"/>
      <c r="B124" s="153"/>
      <c r="C124" s="140"/>
      <c r="D124" s="136"/>
      <c r="E124" s="30" t="s">
        <v>148</v>
      </c>
      <c r="F124" s="102">
        <v>1</v>
      </c>
      <c r="G124" s="72"/>
      <c r="H124" s="72"/>
      <c r="I124" s="72"/>
    </row>
    <row r="125" spans="1:9" ht="35.75" customHeight="1" x14ac:dyDescent="0.3">
      <c r="A125" s="189"/>
      <c r="B125" s="153"/>
      <c r="C125" s="140"/>
      <c r="D125" s="136"/>
      <c r="E125" s="30" t="s">
        <v>149</v>
      </c>
      <c r="F125" s="102">
        <v>1</v>
      </c>
      <c r="G125" s="72"/>
      <c r="H125" s="72"/>
      <c r="I125" s="72"/>
    </row>
    <row r="126" spans="1:9" ht="35.75" customHeight="1" x14ac:dyDescent="0.3">
      <c r="A126" s="189"/>
      <c r="B126" s="153"/>
      <c r="C126" s="141"/>
      <c r="D126" s="137"/>
      <c r="E126" s="30" t="s">
        <v>151</v>
      </c>
      <c r="F126" s="102">
        <v>1</v>
      </c>
      <c r="G126" s="72"/>
      <c r="H126" s="72"/>
      <c r="I126" s="72"/>
    </row>
    <row r="127" spans="1:9" ht="35.75" customHeight="1" x14ac:dyDescent="0.3">
      <c r="A127" s="189"/>
      <c r="B127" s="153"/>
      <c r="C127" s="147" t="s">
        <v>152</v>
      </c>
      <c r="D127" s="33" t="s">
        <v>953</v>
      </c>
      <c r="E127" s="19" t="s">
        <v>153</v>
      </c>
      <c r="F127" s="76">
        <v>0.99990000000000001</v>
      </c>
      <c r="G127" s="135" t="s">
        <v>154</v>
      </c>
      <c r="H127" s="135" t="s">
        <v>155</v>
      </c>
      <c r="I127" s="185"/>
    </row>
    <row r="128" spans="1:9" ht="29.25" customHeight="1" x14ac:dyDescent="0.3">
      <c r="A128" s="189"/>
      <c r="B128" s="153"/>
      <c r="C128" s="148"/>
      <c r="D128" s="33" t="s">
        <v>156</v>
      </c>
      <c r="E128" s="33" t="s">
        <v>87</v>
      </c>
      <c r="F128" s="236" t="s">
        <v>996</v>
      </c>
      <c r="G128" s="137"/>
      <c r="H128" s="137"/>
      <c r="I128" s="186"/>
    </row>
    <row r="129" spans="1:9" ht="44" customHeight="1" x14ac:dyDescent="0.3">
      <c r="A129" s="189"/>
      <c r="B129" s="153"/>
      <c r="C129" s="191" t="s">
        <v>157</v>
      </c>
      <c r="D129" s="144" t="s">
        <v>909</v>
      </c>
      <c r="E129" s="179" t="s">
        <v>87</v>
      </c>
      <c r="F129" s="237" t="s">
        <v>995</v>
      </c>
      <c r="G129" s="19" t="s">
        <v>158</v>
      </c>
      <c r="H129" s="99" t="s">
        <v>954</v>
      </c>
      <c r="I129" s="105"/>
    </row>
    <row r="130" spans="1:9" ht="44" customHeight="1" x14ac:dyDescent="0.3">
      <c r="A130" s="190"/>
      <c r="B130" s="153"/>
      <c r="C130" s="191"/>
      <c r="D130" s="145"/>
      <c r="E130" s="179"/>
      <c r="F130" s="195"/>
      <c r="G130" s="19" t="s">
        <v>160</v>
      </c>
      <c r="H130" s="99" t="s">
        <v>954</v>
      </c>
      <c r="I130" s="105"/>
    </row>
    <row r="131" spans="1:9" ht="16.5" customHeight="1" x14ac:dyDescent="0.3">
      <c r="A131" s="83"/>
      <c r="B131" s="17"/>
      <c r="C131" s="18"/>
      <c r="D131" s="35"/>
      <c r="E131" s="84"/>
      <c r="F131" s="85"/>
      <c r="G131" s="73"/>
      <c r="H131" s="86"/>
      <c r="I131" s="73"/>
    </row>
    <row r="132" spans="1:9" ht="39.5" customHeight="1" x14ac:dyDescent="0.3">
      <c r="A132" s="192" t="s">
        <v>41</v>
      </c>
      <c r="B132" s="157" t="s">
        <v>40</v>
      </c>
      <c r="C132" s="147" t="s">
        <v>161</v>
      </c>
      <c r="D132" s="144" t="s">
        <v>162</v>
      </c>
      <c r="E132" s="34" t="s">
        <v>163</v>
      </c>
      <c r="F132" s="102">
        <v>0.872</v>
      </c>
      <c r="G132" s="106"/>
      <c r="H132" s="107"/>
      <c r="I132" s="106"/>
    </row>
    <row r="133" spans="1:9" ht="39.5" customHeight="1" x14ac:dyDescent="0.3">
      <c r="A133" s="193"/>
      <c r="B133" s="140"/>
      <c r="C133" s="148"/>
      <c r="D133" s="145"/>
      <c r="E133" s="34" t="s">
        <v>87</v>
      </c>
      <c r="F133" s="100" t="s">
        <v>997</v>
      </c>
      <c r="G133" s="106"/>
      <c r="H133" s="107"/>
      <c r="I133" s="106"/>
    </row>
    <row r="134" spans="1:9" ht="37.25" customHeight="1" x14ac:dyDescent="0.3">
      <c r="A134" s="193"/>
      <c r="B134" s="140"/>
      <c r="C134" s="32" t="s">
        <v>164</v>
      </c>
      <c r="D134" s="34" t="s">
        <v>165</v>
      </c>
      <c r="E134" s="34" t="s">
        <v>87</v>
      </c>
      <c r="F134" s="100" t="s">
        <v>973</v>
      </c>
      <c r="G134" s="106"/>
      <c r="H134" s="107"/>
      <c r="I134" s="106"/>
    </row>
    <row r="135" spans="1:9" ht="33" customHeight="1" x14ac:dyDescent="0.3">
      <c r="A135" s="193"/>
      <c r="B135" s="140"/>
      <c r="C135" s="147" t="s">
        <v>166</v>
      </c>
      <c r="D135" s="144" t="s">
        <v>167</v>
      </c>
      <c r="E135" s="99" t="s">
        <v>168</v>
      </c>
      <c r="F135" s="102">
        <v>0.81</v>
      </c>
      <c r="G135" s="19" t="s">
        <v>169</v>
      </c>
      <c r="H135" s="30" t="s">
        <v>107</v>
      </c>
      <c r="I135" s="102">
        <v>0.45100000000000001</v>
      </c>
    </row>
    <row r="136" spans="1:9" ht="33" customHeight="1" x14ac:dyDescent="0.3">
      <c r="A136" s="193"/>
      <c r="B136" s="140"/>
      <c r="C136" s="152"/>
      <c r="D136" s="151"/>
      <c r="E136" s="99" t="s">
        <v>159</v>
      </c>
      <c r="F136" s="105"/>
      <c r="G136" s="19" t="s">
        <v>170</v>
      </c>
      <c r="H136" s="30" t="s">
        <v>107</v>
      </c>
      <c r="I136" s="102" t="s">
        <v>977</v>
      </c>
    </row>
    <row r="137" spans="1:9" ht="33" customHeight="1" x14ac:dyDescent="0.3">
      <c r="A137" s="193"/>
      <c r="B137" s="140"/>
      <c r="C137" s="148"/>
      <c r="D137" s="145"/>
      <c r="E137" s="99" t="s">
        <v>87</v>
      </c>
      <c r="F137" s="100" t="s">
        <v>974</v>
      </c>
      <c r="G137" s="106"/>
      <c r="H137" s="107"/>
      <c r="I137" s="106"/>
    </row>
    <row r="138" spans="1:9" ht="95" customHeight="1" x14ac:dyDescent="0.3">
      <c r="A138" s="193"/>
      <c r="B138" s="140"/>
      <c r="C138" s="111" t="s">
        <v>171</v>
      </c>
      <c r="D138" s="33" t="s">
        <v>955</v>
      </c>
      <c r="E138" s="33" t="s">
        <v>87</v>
      </c>
      <c r="F138" s="100" t="s">
        <v>975</v>
      </c>
      <c r="G138" s="19" t="s">
        <v>172</v>
      </c>
      <c r="H138" s="30" t="s">
        <v>173</v>
      </c>
      <c r="I138" s="108">
        <v>45500000</v>
      </c>
    </row>
    <row r="139" spans="1:9" ht="105.5" customHeight="1" x14ac:dyDescent="0.3">
      <c r="A139" s="193"/>
      <c r="B139" s="140"/>
      <c r="C139" s="111" t="s">
        <v>174</v>
      </c>
      <c r="D139" s="34" t="s">
        <v>910</v>
      </c>
      <c r="E139" s="99" t="s">
        <v>87</v>
      </c>
      <c r="F139" s="100" t="s">
        <v>976</v>
      </c>
      <c r="G139" s="106"/>
      <c r="H139" s="106"/>
      <c r="I139" s="106"/>
    </row>
    <row r="140" spans="1:9" ht="45" customHeight="1" x14ac:dyDescent="0.3">
      <c r="A140" s="193"/>
      <c r="B140" s="140"/>
      <c r="C140" s="147" t="s">
        <v>175</v>
      </c>
      <c r="D140" s="144" t="s">
        <v>956</v>
      </c>
      <c r="E140" s="168" t="s">
        <v>87</v>
      </c>
      <c r="F140" s="181" t="s">
        <v>998</v>
      </c>
      <c r="G140" s="33" t="s">
        <v>176</v>
      </c>
      <c r="H140" s="34" t="s">
        <v>107</v>
      </c>
      <c r="I140" s="102">
        <v>0.05</v>
      </c>
    </row>
    <row r="141" spans="1:9" ht="45" customHeight="1" x14ac:dyDescent="0.3">
      <c r="A141" s="194"/>
      <c r="B141" s="141"/>
      <c r="C141" s="148"/>
      <c r="D141" s="145"/>
      <c r="E141" s="169"/>
      <c r="F141" s="182"/>
      <c r="G141" s="33" t="s">
        <v>177</v>
      </c>
      <c r="H141" s="34" t="s">
        <v>173</v>
      </c>
      <c r="I141" s="108">
        <v>321000</v>
      </c>
    </row>
    <row r="142" spans="1:9" ht="14.75" customHeight="1" x14ac:dyDescent="0.3">
      <c r="A142" s="79"/>
      <c r="B142" s="15"/>
      <c r="C142" s="15"/>
      <c r="D142" s="31"/>
      <c r="E142" s="80"/>
      <c r="F142" s="81"/>
      <c r="G142" s="72"/>
      <c r="H142" s="74"/>
      <c r="I142" s="72"/>
    </row>
    <row r="143" spans="1:9" ht="45" customHeight="1" x14ac:dyDescent="0.3">
      <c r="A143" s="138" t="s">
        <v>46</v>
      </c>
      <c r="B143" s="140" t="s">
        <v>45</v>
      </c>
      <c r="C143" s="32" t="s">
        <v>178</v>
      </c>
      <c r="D143" s="33" t="s">
        <v>179</v>
      </c>
      <c r="E143" s="33" t="s">
        <v>180</v>
      </c>
      <c r="F143" s="100" t="s">
        <v>965</v>
      </c>
      <c r="G143" s="106"/>
      <c r="H143" s="107"/>
      <c r="I143" s="106"/>
    </row>
    <row r="144" spans="1:9" ht="45" customHeight="1" x14ac:dyDescent="0.3">
      <c r="A144" s="138"/>
      <c r="B144" s="140"/>
      <c r="C144" s="147" t="s">
        <v>181</v>
      </c>
      <c r="D144" s="144" t="s">
        <v>957</v>
      </c>
      <c r="E144" s="33" t="s">
        <v>87</v>
      </c>
      <c r="F144" s="100" t="s">
        <v>966</v>
      </c>
      <c r="G144" s="33" t="s">
        <v>182</v>
      </c>
      <c r="H144" s="33" t="s">
        <v>85</v>
      </c>
      <c r="I144" s="100" t="s">
        <v>232</v>
      </c>
    </row>
    <row r="145" spans="1:9" ht="45" customHeight="1" x14ac:dyDescent="0.3">
      <c r="A145" s="138"/>
      <c r="B145" s="140"/>
      <c r="C145" s="148"/>
      <c r="D145" s="145"/>
      <c r="E145" s="33" t="s">
        <v>85</v>
      </c>
      <c r="F145" s="100" t="s">
        <v>228</v>
      </c>
      <c r="G145" s="33" t="s">
        <v>184</v>
      </c>
      <c r="H145" s="34" t="s">
        <v>87</v>
      </c>
      <c r="I145" s="100"/>
    </row>
    <row r="146" spans="1:9" ht="55.25" customHeight="1" x14ac:dyDescent="0.3">
      <c r="A146" s="138"/>
      <c r="B146" s="140"/>
      <c r="C146" s="32" t="s">
        <v>185</v>
      </c>
      <c r="D146" s="33" t="s">
        <v>666</v>
      </c>
      <c r="E146" s="33" t="s">
        <v>85</v>
      </c>
      <c r="F146" s="75" t="s">
        <v>232</v>
      </c>
      <c r="G146" s="19" t="s">
        <v>187</v>
      </c>
      <c r="H146" s="34" t="s">
        <v>87</v>
      </c>
      <c r="I146" s="100"/>
    </row>
    <row r="147" spans="1:9" ht="55.25" customHeight="1" x14ac:dyDescent="0.3">
      <c r="A147" s="138"/>
      <c r="B147" s="140"/>
      <c r="C147" s="32" t="s">
        <v>188</v>
      </c>
      <c r="D147" s="34" t="s">
        <v>189</v>
      </c>
      <c r="E147" s="34" t="s">
        <v>87</v>
      </c>
      <c r="F147" s="100" t="s">
        <v>1000</v>
      </c>
      <c r="G147" s="72"/>
      <c r="H147" s="72"/>
      <c r="I147" s="72"/>
    </row>
    <row r="148" spans="1:9" ht="38" customHeight="1" x14ac:dyDescent="0.3">
      <c r="A148" s="138"/>
      <c r="B148" s="140"/>
      <c r="C148" s="142" t="s">
        <v>190</v>
      </c>
      <c r="D148" s="135" t="s">
        <v>191</v>
      </c>
      <c r="E148" s="99" t="s">
        <v>85</v>
      </c>
      <c r="F148" s="100" t="s">
        <v>228</v>
      </c>
      <c r="G148" s="72"/>
      <c r="H148" s="74"/>
      <c r="I148" s="72"/>
    </row>
    <row r="149" spans="1:9" ht="33" customHeight="1" x14ac:dyDescent="0.3">
      <c r="A149" s="138"/>
      <c r="B149" s="140"/>
      <c r="C149" s="143"/>
      <c r="D149" s="137"/>
      <c r="E149" s="99" t="s">
        <v>87</v>
      </c>
      <c r="F149" s="100" t="s">
        <v>967</v>
      </c>
      <c r="G149" s="72"/>
      <c r="H149" s="74"/>
      <c r="I149" s="72"/>
    </row>
    <row r="150" spans="1:9" ht="38" customHeight="1" x14ac:dyDescent="0.3">
      <c r="A150" s="138"/>
      <c r="B150" s="140"/>
      <c r="C150" s="146" t="s">
        <v>192</v>
      </c>
      <c r="D150" s="134" t="s">
        <v>193</v>
      </c>
      <c r="E150" s="66" t="s">
        <v>194</v>
      </c>
      <c r="F150" s="76">
        <v>0.19</v>
      </c>
      <c r="G150" s="170" t="s">
        <v>128</v>
      </c>
      <c r="H150" s="179" t="s">
        <v>87</v>
      </c>
      <c r="I150" s="183"/>
    </row>
    <row r="151" spans="1:9" ht="33" customHeight="1" x14ac:dyDescent="0.3">
      <c r="A151" s="138"/>
      <c r="B151" s="140"/>
      <c r="C151" s="146"/>
      <c r="D151" s="134"/>
      <c r="E151" s="66" t="s">
        <v>195</v>
      </c>
      <c r="F151" s="76">
        <v>0.2</v>
      </c>
      <c r="G151" s="170"/>
      <c r="H151" s="179"/>
      <c r="I151" s="184"/>
    </row>
    <row r="152" spans="1:9" ht="31.25" customHeight="1" x14ac:dyDescent="0.3">
      <c r="A152" s="138"/>
      <c r="B152" s="140"/>
      <c r="C152" s="146" t="s">
        <v>196</v>
      </c>
      <c r="D152" s="134" t="s">
        <v>197</v>
      </c>
      <c r="E152" s="66" t="s">
        <v>198</v>
      </c>
      <c r="F152" s="95">
        <v>2</v>
      </c>
      <c r="G152" s="72"/>
      <c r="H152" s="72"/>
      <c r="I152" s="72"/>
    </row>
    <row r="153" spans="1:9" ht="31.25" customHeight="1" x14ac:dyDescent="0.3">
      <c r="A153" s="138"/>
      <c r="B153" s="140"/>
      <c r="C153" s="146"/>
      <c r="D153" s="134"/>
      <c r="E153" s="66" t="s">
        <v>199</v>
      </c>
      <c r="F153" s="127" t="s">
        <v>968</v>
      </c>
      <c r="G153" s="72"/>
      <c r="H153" s="72"/>
      <c r="I153" s="72"/>
    </row>
    <row r="154" spans="1:9" ht="55.25" customHeight="1" x14ac:dyDescent="0.3">
      <c r="A154" s="138"/>
      <c r="B154" s="140"/>
      <c r="C154" s="32" t="s">
        <v>200</v>
      </c>
      <c r="D154" s="33" t="s">
        <v>201</v>
      </c>
      <c r="E154" s="34" t="s">
        <v>194</v>
      </c>
      <c r="F154" s="76">
        <v>0.7</v>
      </c>
      <c r="G154" s="72"/>
      <c r="H154" s="72"/>
      <c r="I154" s="72"/>
    </row>
    <row r="155" spans="1:9" ht="55.25" customHeight="1" x14ac:dyDescent="0.3">
      <c r="A155" s="138"/>
      <c r="B155" s="140"/>
      <c r="C155" s="32" t="s">
        <v>202</v>
      </c>
      <c r="D155" s="33" t="s">
        <v>799</v>
      </c>
      <c r="E155" s="34" t="s">
        <v>203</v>
      </c>
      <c r="F155" s="77">
        <v>20</v>
      </c>
      <c r="G155" s="72"/>
      <c r="H155" s="72"/>
      <c r="I155" s="72"/>
    </row>
    <row r="156" spans="1:9" ht="55.25" customHeight="1" x14ac:dyDescent="0.3">
      <c r="A156" s="138"/>
      <c r="B156" s="140"/>
      <c r="C156" s="32" t="s">
        <v>204</v>
      </c>
      <c r="D156" s="33" t="s">
        <v>205</v>
      </c>
      <c r="E156" s="34" t="s">
        <v>155</v>
      </c>
      <c r="F156" s="46">
        <v>45809</v>
      </c>
      <c r="G156" s="72"/>
      <c r="H156" s="74"/>
      <c r="I156" s="72"/>
    </row>
    <row r="157" spans="1:9" ht="55.25" customHeight="1" x14ac:dyDescent="0.3">
      <c r="A157" s="139"/>
      <c r="B157" s="141"/>
      <c r="C157" s="32" t="s">
        <v>206</v>
      </c>
      <c r="D157" s="33" t="s">
        <v>207</v>
      </c>
      <c r="E157" s="34" t="s">
        <v>87</v>
      </c>
      <c r="F157" s="236" t="s">
        <v>999</v>
      </c>
      <c r="G157" s="72"/>
      <c r="H157" s="74"/>
      <c r="I157" s="72"/>
    </row>
    <row r="158" spans="1:9" ht="14.25" customHeight="1" x14ac:dyDescent="0.3">
      <c r="A158" s="79"/>
      <c r="B158" s="15"/>
      <c r="C158" s="15"/>
      <c r="D158" s="31"/>
      <c r="E158" s="80"/>
      <c r="F158" s="81"/>
      <c r="G158" s="72"/>
      <c r="H158" s="74"/>
      <c r="I158" s="72"/>
    </row>
    <row r="159" spans="1:9" ht="42.5" customHeight="1" x14ac:dyDescent="0.3">
      <c r="A159" s="187" t="s">
        <v>50</v>
      </c>
      <c r="B159" s="147" t="s">
        <v>49</v>
      </c>
      <c r="C159" s="32" t="s">
        <v>208</v>
      </c>
      <c r="D159" s="33" t="s">
        <v>209</v>
      </c>
      <c r="E159" s="33" t="s">
        <v>85</v>
      </c>
      <c r="F159" s="100" t="s">
        <v>228</v>
      </c>
      <c r="G159" s="106"/>
      <c r="H159" s="107"/>
      <c r="I159" s="106"/>
    </row>
    <row r="160" spans="1:9" ht="42.5" customHeight="1" x14ac:dyDescent="0.3">
      <c r="A160" s="187"/>
      <c r="B160" s="152"/>
      <c r="C160" s="32" t="s">
        <v>210</v>
      </c>
      <c r="D160" s="33" t="s">
        <v>211</v>
      </c>
      <c r="E160" s="33" t="s">
        <v>212</v>
      </c>
      <c r="F160" s="102">
        <v>3.5700000000000003E-2</v>
      </c>
      <c r="G160" s="112" t="s">
        <v>128</v>
      </c>
      <c r="H160" s="33" t="s">
        <v>87</v>
      </c>
      <c r="I160" s="113"/>
    </row>
    <row r="161" spans="1:9" ht="42.5" customHeight="1" x14ac:dyDescent="0.3">
      <c r="A161" s="187"/>
      <c r="B161" s="152"/>
      <c r="C161" s="32" t="s">
        <v>213</v>
      </c>
      <c r="D161" s="33" t="s">
        <v>214</v>
      </c>
      <c r="E161" s="33" t="s">
        <v>215</v>
      </c>
      <c r="F161" s="129" t="s">
        <v>969</v>
      </c>
      <c r="G161" s="112" t="s">
        <v>128</v>
      </c>
      <c r="H161" s="33" t="s">
        <v>87</v>
      </c>
      <c r="I161" s="113"/>
    </row>
    <row r="162" spans="1:9" ht="42.5" customHeight="1" x14ac:dyDescent="0.3">
      <c r="A162" s="187"/>
      <c r="B162" s="152"/>
      <c r="C162" s="32" t="s">
        <v>216</v>
      </c>
      <c r="D162" s="33" t="s">
        <v>217</v>
      </c>
      <c r="E162" s="33" t="s">
        <v>87</v>
      </c>
      <c r="F162" s="100" t="s">
        <v>970</v>
      </c>
      <c r="G162" s="106"/>
      <c r="H162" s="107"/>
      <c r="I162" s="106"/>
    </row>
    <row r="163" spans="1:9" ht="63.65" customHeight="1" x14ac:dyDescent="0.3">
      <c r="A163" s="187"/>
      <c r="B163" s="152"/>
      <c r="C163" s="32" t="s">
        <v>218</v>
      </c>
      <c r="D163" s="33" t="s">
        <v>219</v>
      </c>
      <c r="E163" s="33" t="s">
        <v>87</v>
      </c>
      <c r="F163" s="100" t="s">
        <v>971</v>
      </c>
      <c r="G163" s="106"/>
      <c r="H163" s="107"/>
      <c r="I163" s="106"/>
    </row>
    <row r="164" spans="1:9" ht="72.75" customHeight="1" x14ac:dyDescent="0.3">
      <c r="A164" s="187"/>
      <c r="B164" s="148"/>
      <c r="C164" s="32" t="s">
        <v>220</v>
      </c>
      <c r="D164" s="33" t="s">
        <v>667</v>
      </c>
      <c r="E164" s="33" t="s">
        <v>87</v>
      </c>
      <c r="F164" s="100" t="s">
        <v>972</v>
      </c>
      <c r="G164" s="19" t="s">
        <v>221</v>
      </c>
      <c r="H164" s="34" t="s">
        <v>222</v>
      </c>
      <c r="I164" s="102">
        <v>0.06</v>
      </c>
    </row>
    <row r="165" spans="1:9" ht="11" customHeight="1" x14ac:dyDescent="0.3">
      <c r="A165" s="79"/>
      <c r="B165" s="87"/>
      <c r="C165" s="15"/>
      <c r="D165" s="15"/>
      <c r="E165" s="31"/>
      <c r="F165" s="80"/>
      <c r="G165" s="74"/>
      <c r="H165" s="74"/>
      <c r="I165" s="72"/>
    </row>
    <row r="166" spans="1:9" ht="14.25" customHeight="1" x14ac:dyDescent="0.3">
      <c r="A166" s="72"/>
      <c r="B166" s="20"/>
      <c r="C166" s="21"/>
      <c r="D166" s="22"/>
      <c r="E166" s="88"/>
      <c r="F166" s="69"/>
      <c r="G166" s="72"/>
      <c r="H166" s="74"/>
      <c r="I166" s="72"/>
    </row>
    <row r="167" spans="1:9" ht="14.25" customHeight="1" x14ac:dyDescent="0.3">
      <c r="A167" s="72"/>
      <c r="B167" s="20"/>
      <c r="C167" s="21"/>
      <c r="D167" s="22"/>
      <c r="E167" s="88"/>
      <c r="F167" s="69"/>
      <c r="G167" s="72"/>
      <c r="H167" s="74"/>
      <c r="I167" s="72"/>
    </row>
    <row r="168" spans="1:9" ht="14.25" customHeight="1" x14ac:dyDescent="0.3">
      <c r="A168" s="72"/>
      <c r="B168" s="20"/>
      <c r="C168" s="21"/>
      <c r="D168" s="22"/>
      <c r="E168" s="88"/>
      <c r="F168" s="69"/>
      <c r="G168" s="72"/>
      <c r="H168" s="74"/>
      <c r="I168" s="72"/>
    </row>
    <row r="169" spans="1:9" ht="14.25" customHeight="1" x14ac:dyDescent="0.3">
      <c r="A169" s="72"/>
      <c r="B169" s="20"/>
      <c r="C169" s="21"/>
      <c r="D169" s="22"/>
      <c r="E169" s="88"/>
      <c r="F169" s="69"/>
      <c r="G169" s="72"/>
      <c r="H169" s="74"/>
      <c r="I169" s="72"/>
    </row>
    <row r="170" spans="1:9" ht="14.25" customHeight="1" x14ac:dyDescent="0.3">
      <c r="A170" s="72"/>
      <c r="B170" s="20"/>
      <c r="C170" s="21"/>
      <c r="D170" s="22"/>
      <c r="E170" s="88"/>
      <c r="F170" s="69"/>
      <c r="G170" s="72"/>
      <c r="H170" s="74"/>
      <c r="I170" s="72"/>
    </row>
    <row r="171" spans="1:9" ht="14.25" customHeight="1" x14ac:dyDescent="0.3">
      <c r="A171" s="72"/>
      <c r="B171" s="20"/>
      <c r="C171" s="21"/>
      <c r="D171" s="22"/>
      <c r="E171" s="88"/>
      <c r="F171" s="69"/>
      <c r="G171" s="72"/>
      <c r="H171" s="74"/>
      <c r="I171" s="72"/>
    </row>
    <row r="172" spans="1:9" ht="14.25" customHeight="1" x14ac:dyDescent="0.3">
      <c r="A172" s="72"/>
      <c r="B172" s="20"/>
      <c r="C172" s="21"/>
      <c r="D172" s="22"/>
      <c r="E172" s="88"/>
      <c r="F172" s="69"/>
      <c r="G172" s="72"/>
      <c r="H172" s="74"/>
      <c r="I172" s="72"/>
    </row>
    <row r="173" spans="1:9" ht="14.25" customHeight="1" x14ac:dyDescent="0.3">
      <c r="A173" s="72"/>
      <c r="B173" s="20"/>
      <c r="C173" s="21"/>
      <c r="D173" s="22"/>
      <c r="E173" s="88"/>
      <c r="F173" s="69"/>
      <c r="G173" s="72"/>
      <c r="H173" s="74"/>
      <c r="I173" s="72"/>
    </row>
    <row r="174" spans="1:9" ht="14.25" customHeight="1" x14ac:dyDescent="0.3">
      <c r="A174" s="72"/>
      <c r="B174" s="20"/>
      <c r="C174" s="21"/>
      <c r="D174" s="22"/>
      <c r="E174" s="88"/>
      <c r="F174" s="69"/>
      <c r="G174" s="72"/>
      <c r="H174" s="74"/>
      <c r="I174" s="72"/>
    </row>
    <row r="175" spans="1:9" ht="14.25" customHeight="1" x14ac:dyDescent="0.3">
      <c r="A175" s="72"/>
      <c r="B175" s="20"/>
      <c r="C175" s="21"/>
      <c r="D175" s="22"/>
      <c r="E175" s="88"/>
      <c r="F175" s="69"/>
      <c r="G175" s="72"/>
      <c r="H175" s="74"/>
      <c r="I175" s="72"/>
    </row>
    <row r="176" spans="1:9" ht="14.25" customHeight="1" x14ac:dyDescent="0.3">
      <c r="A176" s="72"/>
      <c r="B176" s="20"/>
      <c r="C176" s="21"/>
      <c r="D176" s="22"/>
      <c r="E176" s="88"/>
      <c r="F176" s="69"/>
      <c r="G176" s="72"/>
      <c r="H176" s="74"/>
      <c r="I176" s="72"/>
    </row>
    <row r="177" spans="2:4" ht="14.25" customHeight="1" x14ac:dyDescent="0.3">
      <c r="B177" s="20"/>
      <c r="C177" s="21"/>
      <c r="D177" s="22"/>
    </row>
    <row r="178" spans="2:4" ht="14.25" customHeight="1" x14ac:dyDescent="0.3">
      <c r="B178" s="20"/>
      <c r="C178" s="21"/>
      <c r="D178" s="22"/>
    </row>
    <row r="179" spans="2:4" ht="14.25" customHeight="1" x14ac:dyDescent="0.3">
      <c r="B179" s="20"/>
      <c r="C179" s="21"/>
      <c r="D179" s="22"/>
    </row>
    <row r="180" spans="2:4" ht="14.25" customHeight="1" x14ac:dyDescent="0.3">
      <c r="B180" s="20"/>
      <c r="C180" s="21"/>
      <c r="D180" s="22"/>
    </row>
    <row r="181" spans="2:4" ht="14.25" customHeight="1" x14ac:dyDescent="0.3">
      <c r="B181" s="20"/>
      <c r="C181" s="21"/>
      <c r="D181" s="22"/>
    </row>
    <row r="182" spans="2:4" ht="14.25" customHeight="1" x14ac:dyDescent="0.3">
      <c r="B182" s="20"/>
      <c r="C182" s="21"/>
      <c r="D182" s="22"/>
    </row>
    <row r="183" spans="2:4" ht="14.25" customHeight="1" x14ac:dyDescent="0.3">
      <c r="B183" s="20"/>
      <c r="C183" s="21"/>
      <c r="D183" s="22"/>
    </row>
    <row r="184" spans="2:4" ht="14.25" customHeight="1" x14ac:dyDescent="0.3">
      <c r="B184" s="20"/>
      <c r="C184" s="21"/>
      <c r="D184" s="22"/>
    </row>
    <row r="185" spans="2:4" ht="14.25" customHeight="1" x14ac:dyDescent="0.3">
      <c r="B185" s="20"/>
      <c r="C185" s="21"/>
      <c r="D185" s="22"/>
    </row>
    <row r="186" spans="2:4" ht="14.25" customHeight="1" x14ac:dyDescent="0.3">
      <c r="B186" s="20"/>
      <c r="C186" s="21"/>
      <c r="D186" s="22"/>
    </row>
    <row r="187" spans="2:4" ht="14.25" customHeight="1" x14ac:dyDescent="0.3">
      <c r="B187" s="20"/>
      <c r="C187" s="21"/>
      <c r="D187" s="22"/>
    </row>
    <row r="188" spans="2:4" ht="14.25" customHeight="1" x14ac:dyDescent="0.3">
      <c r="B188" s="20"/>
      <c r="C188" s="21"/>
      <c r="D188" s="22"/>
    </row>
    <row r="189" spans="2:4" ht="14.25" customHeight="1" x14ac:dyDescent="0.3">
      <c r="B189" s="20"/>
      <c r="C189" s="21"/>
      <c r="D189" s="22"/>
    </row>
    <row r="190" spans="2:4" ht="14.25" customHeight="1" x14ac:dyDescent="0.3">
      <c r="B190" s="20"/>
      <c r="C190" s="21"/>
      <c r="D190" s="22"/>
    </row>
    <row r="191" spans="2:4" ht="14.25" customHeight="1" x14ac:dyDescent="0.3">
      <c r="B191" s="20"/>
      <c r="C191" s="21"/>
      <c r="D191" s="22"/>
    </row>
    <row r="192" spans="2:4" ht="14.25" customHeight="1" x14ac:dyDescent="0.3">
      <c r="B192" s="20"/>
      <c r="C192" s="21"/>
      <c r="D192" s="22"/>
    </row>
    <row r="193" spans="2:4" ht="14.25" customHeight="1" x14ac:dyDescent="0.3">
      <c r="B193" s="20"/>
      <c r="C193" s="21"/>
      <c r="D193" s="22"/>
    </row>
    <row r="194" spans="2:4" ht="14.25" customHeight="1" x14ac:dyDescent="0.3">
      <c r="B194" s="20"/>
      <c r="C194" s="21"/>
      <c r="D194" s="22"/>
    </row>
    <row r="195" spans="2:4" ht="14.25" customHeight="1" x14ac:dyDescent="0.3">
      <c r="B195" s="20"/>
      <c r="C195" s="21"/>
      <c r="D195" s="22"/>
    </row>
    <row r="196" spans="2:4" ht="14.25" customHeight="1" x14ac:dyDescent="0.3">
      <c r="B196" s="20"/>
      <c r="C196" s="21"/>
      <c r="D196" s="22"/>
    </row>
    <row r="197" spans="2:4" ht="14.25" customHeight="1" x14ac:dyDescent="0.3">
      <c r="B197" s="69"/>
      <c r="C197" s="89"/>
      <c r="D197" s="90"/>
    </row>
    <row r="198" spans="2:4" ht="14.25" customHeight="1" x14ac:dyDescent="0.3">
      <c r="B198" s="69"/>
      <c r="C198" s="89"/>
      <c r="D198" s="90"/>
    </row>
    <row r="199" spans="2:4" ht="14.25" customHeight="1" x14ac:dyDescent="0.3">
      <c r="B199" s="69"/>
      <c r="C199" s="89"/>
      <c r="D199" s="90"/>
    </row>
    <row r="200" spans="2:4" ht="14.25" customHeight="1" x14ac:dyDescent="0.3">
      <c r="B200" s="69"/>
      <c r="C200" s="89"/>
      <c r="D200" s="90"/>
    </row>
    <row r="201" spans="2:4" ht="14.25" customHeight="1" x14ac:dyDescent="0.3">
      <c r="B201" s="69"/>
      <c r="C201" s="89"/>
      <c r="D201" s="90"/>
    </row>
    <row r="202" spans="2:4" ht="14.25" customHeight="1" x14ac:dyDescent="0.3">
      <c r="B202" s="69"/>
      <c r="C202" s="89"/>
      <c r="D202" s="90"/>
    </row>
    <row r="203" spans="2:4" ht="14.25" customHeight="1" x14ac:dyDescent="0.3">
      <c r="B203" s="69"/>
      <c r="C203" s="89"/>
      <c r="D203" s="90"/>
    </row>
    <row r="204" spans="2:4" ht="14.25" customHeight="1" x14ac:dyDescent="0.3">
      <c r="B204" s="69"/>
      <c r="C204" s="89"/>
      <c r="D204" s="90"/>
    </row>
    <row r="205" spans="2:4" ht="14.25" customHeight="1" x14ac:dyDescent="0.3">
      <c r="B205" s="69"/>
      <c r="C205" s="89"/>
      <c r="D205" s="90"/>
    </row>
    <row r="206" spans="2:4" ht="14.25" customHeight="1" x14ac:dyDescent="0.3">
      <c r="B206" s="69"/>
      <c r="C206" s="89"/>
      <c r="D206" s="90"/>
    </row>
    <row r="207" spans="2:4" ht="14.25" customHeight="1" x14ac:dyDescent="0.3">
      <c r="B207" s="69"/>
      <c r="C207" s="89"/>
      <c r="D207" s="90"/>
    </row>
    <row r="208" spans="2:4" ht="14.25" customHeight="1" x14ac:dyDescent="0.3">
      <c r="B208" s="69"/>
      <c r="C208" s="89"/>
      <c r="D208" s="90"/>
    </row>
    <row r="209" spans="2:4" ht="14.25" customHeight="1" x14ac:dyDescent="0.3">
      <c r="B209" s="69"/>
      <c r="C209" s="89"/>
      <c r="D209" s="90"/>
    </row>
    <row r="210" spans="2:4" ht="14.25" customHeight="1" x14ac:dyDescent="0.3">
      <c r="B210" s="69"/>
      <c r="C210" s="89"/>
      <c r="D210" s="90"/>
    </row>
    <row r="211" spans="2:4" ht="14.25" customHeight="1" x14ac:dyDescent="0.3">
      <c r="B211" s="69"/>
      <c r="C211" s="89"/>
      <c r="D211" s="90"/>
    </row>
    <row r="212" spans="2:4" ht="14.25" customHeight="1" x14ac:dyDescent="0.3">
      <c r="B212" s="69"/>
      <c r="C212" s="89"/>
      <c r="D212" s="90"/>
    </row>
    <row r="213" spans="2:4" ht="14.25" customHeight="1" x14ac:dyDescent="0.3">
      <c r="B213" s="69"/>
      <c r="C213" s="89"/>
      <c r="D213" s="90"/>
    </row>
    <row r="214" spans="2:4" ht="14.25" customHeight="1" x14ac:dyDescent="0.3">
      <c r="B214" s="69"/>
      <c r="C214" s="89"/>
      <c r="D214" s="90"/>
    </row>
    <row r="215" spans="2:4" ht="14.25" customHeight="1" x14ac:dyDescent="0.3">
      <c r="B215" s="69"/>
      <c r="C215" s="89"/>
      <c r="D215" s="90"/>
    </row>
    <row r="216" spans="2:4" ht="14.25" customHeight="1" x14ac:dyDescent="0.3">
      <c r="B216" s="69"/>
      <c r="C216" s="89"/>
      <c r="D216" s="90"/>
    </row>
    <row r="217" spans="2:4" ht="14.25" customHeight="1" x14ac:dyDescent="0.3">
      <c r="B217" s="69"/>
      <c r="C217" s="89"/>
      <c r="D217" s="90"/>
    </row>
    <row r="218" spans="2:4" ht="14.25" customHeight="1" x14ac:dyDescent="0.3">
      <c r="B218" s="69"/>
      <c r="C218" s="89"/>
      <c r="D218" s="90"/>
    </row>
    <row r="219" spans="2:4" ht="14.25" customHeight="1" x14ac:dyDescent="0.3">
      <c r="B219" s="69"/>
      <c r="C219" s="89"/>
      <c r="D219" s="90"/>
    </row>
    <row r="220" spans="2:4" ht="14.25" customHeight="1" x14ac:dyDescent="0.3">
      <c r="B220" s="69"/>
      <c r="C220" s="89"/>
      <c r="D220" s="90"/>
    </row>
    <row r="221" spans="2:4" ht="14.25" customHeight="1" x14ac:dyDescent="0.3">
      <c r="B221" s="69"/>
      <c r="C221" s="89"/>
      <c r="D221" s="90"/>
    </row>
    <row r="222" spans="2:4" ht="14.25" customHeight="1" x14ac:dyDescent="0.3">
      <c r="B222" s="69"/>
      <c r="C222" s="89"/>
      <c r="D222" s="90"/>
    </row>
    <row r="223" spans="2:4" ht="14.25" customHeight="1" x14ac:dyDescent="0.3">
      <c r="B223" s="69"/>
      <c r="C223" s="89"/>
      <c r="D223" s="90"/>
    </row>
    <row r="224" spans="2:4" ht="14.25" customHeight="1" x14ac:dyDescent="0.3">
      <c r="B224" s="69"/>
      <c r="C224" s="89"/>
      <c r="D224" s="90"/>
    </row>
    <row r="225" spans="2:4" ht="14.25" customHeight="1" x14ac:dyDescent="0.3">
      <c r="B225" s="69"/>
      <c r="C225" s="89"/>
      <c r="D225" s="90"/>
    </row>
    <row r="226" spans="2:4" ht="14.25" customHeight="1" x14ac:dyDescent="0.3">
      <c r="B226" s="69"/>
      <c r="C226" s="89"/>
      <c r="D226" s="90"/>
    </row>
    <row r="227" spans="2:4" ht="14.25" customHeight="1" x14ac:dyDescent="0.3">
      <c r="B227" s="69"/>
      <c r="C227" s="89"/>
      <c r="D227" s="90"/>
    </row>
    <row r="228" spans="2:4" ht="14.25" customHeight="1" x14ac:dyDescent="0.3">
      <c r="B228" s="69"/>
      <c r="C228" s="89"/>
      <c r="D228" s="90"/>
    </row>
    <row r="229" spans="2:4" ht="14.25" customHeight="1" x14ac:dyDescent="0.3">
      <c r="B229" s="69"/>
      <c r="C229" s="89"/>
      <c r="D229" s="90"/>
    </row>
    <row r="230" spans="2:4" ht="14.25" customHeight="1" x14ac:dyDescent="0.3">
      <c r="B230" s="69"/>
      <c r="C230" s="89"/>
      <c r="D230" s="90"/>
    </row>
    <row r="231" spans="2:4" ht="14.25" customHeight="1" x14ac:dyDescent="0.3">
      <c r="B231" s="69"/>
      <c r="C231" s="89"/>
      <c r="D231" s="90"/>
    </row>
    <row r="232" spans="2:4" ht="14.25" customHeight="1" x14ac:dyDescent="0.3">
      <c r="B232" s="69"/>
      <c r="C232" s="89"/>
      <c r="D232" s="90"/>
    </row>
    <row r="233" spans="2:4" ht="14.25" customHeight="1" x14ac:dyDescent="0.3">
      <c r="B233" s="69"/>
      <c r="C233" s="89"/>
      <c r="D233" s="90"/>
    </row>
    <row r="234" spans="2:4" ht="14.25" customHeight="1" x14ac:dyDescent="0.3">
      <c r="B234" s="69"/>
      <c r="C234" s="89"/>
      <c r="D234" s="90"/>
    </row>
    <row r="235" spans="2:4" ht="14.25" customHeight="1" x14ac:dyDescent="0.3">
      <c r="B235" s="69"/>
      <c r="C235" s="89"/>
      <c r="D235" s="90"/>
    </row>
    <row r="236" spans="2:4" ht="14.25" customHeight="1" x14ac:dyDescent="0.3">
      <c r="B236" s="69"/>
      <c r="C236" s="89"/>
      <c r="D236" s="90"/>
    </row>
    <row r="237" spans="2:4" ht="14.25" customHeight="1" x14ac:dyDescent="0.3">
      <c r="B237" s="69"/>
      <c r="C237" s="89"/>
      <c r="D237" s="90"/>
    </row>
    <row r="238" spans="2:4" ht="14.25" customHeight="1" x14ac:dyDescent="0.3">
      <c r="B238" s="69"/>
      <c r="C238" s="89"/>
      <c r="D238" s="90"/>
    </row>
    <row r="239" spans="2:4" ht="14.25" customHeight="1" x14ac:dyDescent="0.3">
      <c r="B239" s="69"/>
      <c r="C239" s="89"/>
      <c r="D239" s="90"/>
    </row>
    <row r="240" spans="2:4" ht="14.25" customHeight="1" x14ac:dyDescent="0.3">
      <c r="B240" s="69"/>
      <c r="C240" s="89"/>
      <c r="D240" s="90"/>
    </row>
    <row r="241" spans="2:4" ht="14.25" customHeight="1" x14ac:dyDescent="0.3">
      <c r="B241" s="69"/>
      <c r="C241" s="89"/>
      <c r="D241" s="90"/>
    </row>
    <row r="242" spans="2:4" ht="14.25" customHeight="1" x14ac:dyDescent="0.3">
      <c r="B242" s="69"/>
      <c r="C242" s="89"/>
      <c r="D242" s="90"/>
    </row>
    <row r="243" spans="2:4" ht="14.25" customHeight="1" x14ac:dyDescent="0.3">
      <c r="B243" s="69"/>
      <c r="C243" s="89"/>
      <c r="D243" s="90"/>
    </row>
    <row r="244" spans="2:4" ht="14.25" customHeight="1" x14ac:dyDescent="0.3">
      <c r="B244" s="69"/>
      <c r="C244" s="89"/>
      <c r="D244" s="90"/>
    </row>
    <row r="245" spans="2:4" ht="14.25" customHeight="1" x14ac:dyDescent="0.3">
      <c r="B245" s="69"/>
      <c r="C245" s="89"/>
      <c r="D245" s="90"/>
    </row>
    <row r="246" spans="2:4" ht="14.25" customHeight="1" x14ac:dyDescent="0.3">
      <c r="B246" s="69"/>
      <c r="C246" s="89"/>
      <c r="D246" s="90"/>
    </row>
    <row r="247" spans="2:4" ht="14.25" customHeight="1" x14ac:dyDescent="0.3">
      <c r="B247" s="69"/>
      <c r="C247" s="89"/>
      <c r="D247" s="90"/>
    </row>
    <row r="248" spans="2:4" ht="14.25" customHeight="1" x14ac:dyDescent="0.3">
      <c r="B248" s="69"/>
      <c r="C248" s="89"/>
      <c r="D248" s="90"/>
    </row>
    <row r="249" spans="2:4" ht="14.25" customHeight="1" x14ac:dyDescent="0.3">
      <c r="B249" s="69"/>
      <c r="C249" s="89"/>
      <c r="D249" s="90"/>
    </row>
    <row r="250" spans="2:4" ht="14.25" customHeight="1" x14ac:dyDescent="0.3">
      <c r="B250" s="69"/>
      <c r="C250" s="89"/>
      <c r="D250" s="90"/>
    </row>
    <row r="251" spans="2:4" ht="14.25" customHeight="1" x14ac:dyDescent="0.3">
      <c r="B251" s="69"/>
      <c r="C251" s="89"/>
      <c r="D251" s="90"/>
    </row>
    <row r="252" spans="2:4" ht="14.25" customHeight="1" x14ac:dyDescent="0.3">
      <c r="B252" s="69"/>
      <c r="C252" s="89"/>
      <c r="D252" s="90"/>
    </row>
    <row r="253" spans="2:4" ht="14.25" customHeight="1" x14ac:dyDescent="0.3">
      <c r="B253" s="69"/>
      <c r="C253" s="89"/>
      <c r="D253" s="90"/>
    </row>
    <row r="254" spans="2:4" ht="14.25" customHeight="1" x14ac:dyDescent="0.3">
      <c r="B254" s="69"/>
      <c r="C254" s="89"/>
      <c r="D254" s="90"/>
    </row>
    <row r="255" spans="2:4" ht="14.25" customHeight="1" x14ac:dyDescent="0.3">
      <c r="B255" s="69"/>
      <c r="C255" s="89"/>
      <c r="D255" s="90"/>
    </row>
    <row r="256" spans="2:4" ht="14.25" customHeight="1" x14ac:dyDescent="0.3">
      <c r="B256" s="69"/>
      <c r="C256" s="89"/>
      <c r="D256" s="90"/>
    </row>
    <row r="257" spans="2:4" ht="14.25" customHeight="1" x14ac:dyDescent="0.3">
      <c r="B257" s="69"/>
      <c r="C257" s="89"/>
      <c r="D257" s="90"/>
    </row>
    <row r="258" spans="2:4" ht="14.25" customHeight="1" x14ac:dyDescent="0.3">
      <c r="B258" s="69"/>
      <c r="C258" s="89"/>
      <c r="D258" s="90"/>
    </row>
    <row r="259" spans="2:4" ht="14.25" customHeight="1" x14ac:dyDescent="0.3">
      <c r="B259" s="69"/>
      <c r="C259" s="89"/>
      <c r="D259" s="90"/>
    </row>
    <row r="260" spans="2:4" ht="14.25" customHeight="1" x14ac:dyDescent="0.3">
      <c r="B260" s="69"/>
      <c r="C260" s="89"/>
      <c r="D260" s="90"/>
    </row>
    <row r="261" spans="2:4" ht="14.25" customHeight="1" x14ac:dyDescent="0.3">
      <c r="B261" s="69"/>
      <c r="C261" s="89"/>
      <c r="D261" s="90"/>
    </row>
    <row r="262" spans="2:4" ht="14.25" customHeight="1" x14ac:dyDescent="0.3">
      <c r="B262" s="69"/>
      <c r="C262" s="89"/>
      <c r="D262" s="90"/>
    </row>
    <row r="263" spans="2:4" ht="14.25" customHeight="1" x14ac:dyDescent="0.3">
      <c r="B263" s="69"/>
      <c r="C263" s="89"/>
      <c r="D263" s="90"/>
    </row>
    <row r="264" spans="2:4" ht="14.25" customHeight="1" x14ac:dyDescent="0.3">
      <c r="B264" s="69"/>
      <c r="C264" s="89"/>
      <c r="D264" s="90"/>
    </row>
    <row r="265" spans="2:4" ht="14.25" customHeight="1" x14ac:dyDescent="0.3">
      <c r="B265" s="69"/>
      <c r="C265" s="89"/>
      <c r="D265" s="90"/>
    </row>
    <row r="266" spans="2:4" ht="14.25" customHeight="1" x14ac:dyDescent="0.3">
      <c r="B266" s="69"/>
      <c r="C266" s="89"/>
      <c r="D266" s="90"/>
    </row>
    <row r="267" spans="2:4" ht="14.25" customHeight="1" x14ac:dyDescent="0.3">
      <c r="B267" s="69"/>
      <c r="C267" s="89"/>
      <c r="D267" s="90"/>
    </row>
    <row r="268" spans="2:4" ht="14.25" customHeight="1" x14ac:dyDescent="0.3">
      <c r="B268" s="69"/>
      <c r="C268" s="89"/>
      <c r="D268" s="90"/>
    </row>
    <row r="269" spans="2:4" ht="14.25" customHeight="1" x14ac:dyDescent="0.3">
      <c r="B269" s="69"/>
      <c r="C269" s="89"/>
      <c r="D269" s="90"/>
    </row>
    <row r="270" spans="2:4" ht="14.25" customHeight="1" x14ac:dyDescent="0.3">
      <c r="B270" s="69"/>
      <c r="C270" s="89"/>
      <c r="D270" s="90"/>
    </row>
    <row r="271" spans="2:4" ht="14.25" customHeight="1" x14ac:dyDescent="0.3">
      <c r="B271" s="69"/>
      <c r="C271" s="89"/>
      <c r="D271" s="90"/>
    </row>
    <row r="272" spans="2:4" ht="14.25" customHeight="1" x14ac:dyDescent="0.3">
      <c r="B272" s="69"/>
      <c r="C272" s="89"/>
      <c r="D272" s="90"/>
    </row>
    <row r="273" spans="2:4" ht="14.25" customHeight="1" x14ac:dyDescent="0.3">
      <c r="B273" s="69"/>
      <c r="C273" s="89"/>
      <c r="D273" s="90"/>
    </row>
    <row r="274" spans="2:4" ht="14.25" customHeight="1" x14ac:dyDescent="0.3">
      <c r="B274" s="69"/>
      <c r="C274" s="89"/>
      <c r="D274" s="90"/>
    </row>
    <row r="275" spans="2:4" ht="14.25" customHeight="1" x14ac:dyDescent="0.3">
      <c r="B275" s="69"/>
      <c r="C275" s="89"/>
      <c r="D275" s="90"/>
    </row>
    <row r="276" spans="2:4" ht="14.25" customHeight="1" x14ac:dyDescent="0.3">
      <c r="B276" s="69"/>
      <c r="C276" s="89"/>
      <c r="D276" s="90"/>
    </row>
    <row r="277" spans="2:4" ht="14.25" customHeight="1" x14ac:dyDescent="0.3">
      <c r="B277" s="69"/>
      <c r="C277" s="89"/>
      <c r="D277" s="90"/>
    </row>
    <row r="278" spans="2:4" ht="14.25" customHeight="1" x14ac:dyDescent="0.3">
      <c r="B278" s="69"/>
      <c r="C278" s="89"/>
      <c r="D278" s="90"/>
    </row>
    <row r="279" spans="2:4" ht="14.25" customHeight="1" x14ac:dyDescent="0.3">
      <c r="B279" s="69"/>
      <c r="C279" s="89"/>
      <c r="D279" s="90"/>
    </row>
    <row r="280" spans="2:4" ht="14.25" customHeight="1" x14ac:dyDescent="0.3">
      <c r="B280" s="69"/>
      <c r="C280" s="89"/>
      <c r="D280" s="90"/>
    </row>
    <row r="281" spans="2:4" ht="14.25" customHeight="1" x14ac:dyDescent="0.3">
      <c r="B281" s="69"/>
      <c r="C281" s="89"/>
      <c r="D281" s="90"/>
    </row>
    <row r="282" spans="2:4" ht="14.25" customHeight="1" x14ac:dyDescent="0.3">
      <c r="B282" s="69"/>
      <c r="C282" s="89"/>
      <c r="D282" s="90"/>
    </row>
    <row r="283" spans="2:4" ht="14.25" customHeight="1" x14ac:dyDescent="0.3">
      <c r="B283" s="69"/>
      <c r="C283" s="89"/>
      <c r="D283" s="90"/>
    </row>
    <row r="284" spans="2:4" ht="14.25" customHeight="1" x14ac:dyDescent="0.3">
      <c r="B284" s="69"/>
      <c r="C284" s="89"/>
      <c r="D284" s="90"/>
    </row>
    <row r="285" spans="2:4" ht="14.25" customHeight="1" x14ac:dyDescent="0.3">
      <c r="B285" s="69"/>
      <c r="C285" s="89"/>
      <c r="D285" s="90"/>
    </row>
    <row r="286" spans="2:4" ht="14.25" customHeight="1" x14ac:dyDescent="0.3">
      <c r="B286" s="69"/>
      <c r="C286" s="89"/>
      <c r="D286" s="90"/>
    </row>
    <row r="287" spans="2:4" ht="14.25" customHeight="1" x14ac:dyDescent="0.3">
      <c r="B287" s="69"/>
      <c r="C287" s="89"/>
      <c r="D287" s="90"/>
    </row>
    <row r="288" spans="2:4" ht="14.25" customHeight="1" x14ac:dyDescent="0.3">
      <c r="B288" s="69"/>
      <c r="C288" s="89"/>
      <c r="D288" s="90"/>
    </row>
    <row r="289" spans="2:4" ht="14.25" customHeight="1" x14ac:dyDescent="0.3">
      <c r="B289" s="69"/>
      <c r="C289" s="89"/>
      <c r="D289" s="90"/>
    </row>
    <row r="290" spans="2:4" ht="14.25" customHeight="1" x14ac:dyDescent="0.3">
      <c r="B290" s="69"/>
      <c r="C290" s="89"/>
      <c r="D290" s="90"/>
    </row>
    <row r="291" spans="2:4" ht="14.25" customHeight="1" x14ac:dyDescent="0.3">
      <c r="B291" s="69"/>
      <c r="C291" s="89"/>
      <c r="D291" s="90"/>
    </row>
    <row r="292" spans="2:4" ht="14.25" customHeight="1" x14ac:dyDescent="0.3">
      <c r="B292" s="69"/>
      <c r="C292" s="89"/>
      <c r="D292" s="90"/>
    </row>
    <row r="293" spans="2:4" ht="14.25" customHeight="1" x14ac:dyDescent="0.3">
      <c r="B293" s="69"/>
      <c r="C293" s="89"/>
      <c r="D293" s="90"/>
    </row>
    <row r="294" spans="2:4" ht="14.25" customHeight="1" x14ac:dyDescent="0.3">
      <c r="B294" s="69"/>
      <c r="C294" s="89"/>
      <c r="D294" s="90"/>
    </row>
    <row r="295" spans="2:4" ht="14.25" customHeight="1" x14ac:dyDescent="0.3">
      <c r="B295" s="69"/>
      <c r="C295" s="89"/>
      <c r="D295" s="90"/>
    </row>
    <row r="296" spans="2:4" ht="14.25" customHeight="1" x14ac:dyDescent="0.3">
      <c r="B296" s="69"/>
      <c r="C296" s="89"/>
      <c r="D296" s="90"/>
    </row>
    <row r="297" spans="2:4" ht="14.25" customHeight="1" x14ac:dyDescent="0.3">
      <c r="B297" s="69"/>
      <c r="C297" s="89"/>
      <c r="D297" s="90"/>
    </row>
    <row r="298" spans="2:4" ht="14.25" customHeight="1" x14ac:dyDescent="0.3">
      <c r="B298" s="69"/>
      <c r="C298" s="89"/>
      <c r="D298" s="90"/>
    </row>
    <row r="299" spans="2:4" ht="14.25" customHeight="1" x14ac:dyDescent="0.3">
      <c r="B299" s="69"/>
      <c r="C299" s="89"/>
      <c r="D299" s="90"/>
    </row>
    <row r="300" spans="2:4" ht="14.25" customHeight="1" x14ac:dyDescent="0.3">
      <c r="B300" s="69"/>
      <c r="C300" s="89"/>
      <c r="D300" s="90"/>
    </row>
    <row r="301" spans="2:4" ht="14.25" customHeight="1" x14ac:dyDescent="0.3">
      <c r="B301" s="69"/>
      <c r="C301" s="89"/>
      <c r="D301" s="90"/>
    </row>
    <row r="302" spans="2:4" ht="14.25" customHeight="1" x14ac:dyDescent="0.3">
      <c r="B302" s="69"/>
      <c r="C302" s="89"/>
      <c r="D302" s="90"/>
    </row>
    <row r="303" spans="2:4" ht="14.25" customHeight="1" x14ac:dyDescent="0.3">
      <c r="B303" s="69"/>
      <c r="C303" s="89"/>
      <c r="D303" s="90"/>
    </row>
    <row r="304" spans="2:4" ht="14.25" customHeight="1" x14ac:dyDescent="0.3">
      <c r="B304" s="69"/>
      <c r="C304" s="89"/>
      <c r="D304" s="90"/>
    </row>
    <row r="305" spans="2:4" ht="14.25" customHeight="1" x14ac:dyDescent="0.3">
      <c r="B305" s="69"/>
      <c r="C305" s="89"/>
      <c r="D305" s="90"/>
    </row>
    <row r="306" spans="2:4" ht="14.25" customHeight="1" x14ac:dyDescent="0.3">
      <c r="B306" s="69"/>
      <c r="C306" s="89"/>
      <c r="D306" s="90"/>
    </row>
    <row r="307" spans="2:4" ht="14.25" customHeight="1" x14ac:dyDescent="0.3">
      <c r="B307" s="69"/>
      <c r="C307" s="89"/>
      <c r="D307" s="90"/>
    </row>
    <row r="308" spans="2:4" ht="14.25" customHeight="1" x14ac:dyDescent="0.3">
      <c r="B308" s="69"/>
      <c r="C308" s="89"/>
      <c r="D308" s="90"/>
    </row>
    <row r="309" spans="2:4" ht="14.25" customHeight="1" x14ac:dyDescent="0.3">
      <c r="B309" s="69"/>
      <c r="C309" s="89"/>
      <c r="D309" s="90"/>
    </row>
    <row r="310" spans="2:4" ht="14.25" customHeight="1" x14ac:dyDescent="0.3">
      <c r="B310" s="69"/>
      <c r="C310" s="89"/>
      <c r="D310" s="90"/>
    </row>
    <row r="311" spans="2:4" ht="14.25" customHeight="1" x14ac:dyDescent="0.3">
      <c r="B311" s="69"/>
      <c r="C311" s="89"/>
      <c r="D311" s="90"/>
    </row>
    <row r="312" spans="2:4" ht="14.25" customHeight="1" x14ac:dyDescent="0.3">
      <c r="B312" s="69"/>
      <c r="C312" s="89"/>
      <c r="D312" s="90"/>
    </row>
    <row r="313" spans="2:4" ht="14.25" customHeight="1" x14ac:dyDescent="0.3">
      <c r="B313" s="69"/>
      <c r="C313" s="89"/>
      <c r="D313" s="90"/>
    </row>
    <row r="314" spans="2:4" ht="14.25" customHeight="1" x14ac:dyDescent="0.3">
      <c r="B314" s="69"/>
      <c r="C314" s="89"/>
      <c r="D314" s="90"/>
    </row>
    <row r="315" spans="2:4" ht="14.25" customHeight="1" x14ac:dyDescent="0.3">
      <c r="B315" s="69"/>
      <c r="C315" s="89"/>
      <c r="D315" s="90"/>
    </row>
    <row r="316" spans="2:4" ht="14.25" customHeight="1" x14ac:dyDescent="0.3">
      <c r="B316" s="69"/>
      <c r="C316" s="89"/>
      <c r="D316" s="90"/>
    </row>
    <row r="317" spans="2:4" ht="14.25" customHeight="1" x14ac:dyDescent="0.3">
      <c r="B317" s="69"/>
      <c r="C317" s="89"/>
      <c r="D317" s="90"/>
    </row>
    <row r="318" spans="2:4" ht="14.25" customHeight="1" x14ac:dyDescent="0.3">
      <c r="B318" s="69"/>
      <c r="C318" s="89"/>
      <c r="D318" s="90"/>
    </row>
    <row r="319" spans="2:4" ht="14.25" customHeight="1" x14ac:dyDescent="0.3">
      <c r="B319" s="69"/>
      <c r="C319" s="89"/>
      <c r="D319" s="90"/>
    </row>
    <row r="320" spans="2:4" ht="14.25" customHeight="1" x14ac:dyDescent="0.3">
      <c r="B320" s="69"/>
      <c r="C320" s="89"/>
      <c r="D320" s="90"/>
    </row>
    <row r="321" spans="2:4" ht="14.25" customHeight="1" x14ac:dyDescent="0.3">
      <c r="B321" s="69"/>
      <c r="C321" s="89"/>
      <c r="D321" s="90"/>
    </row>
    <row r="322" spans="2:4" ht="14.25" customHeight="1" x14ac:dyDescent="0.3">
      <c r="B322" s="69"/>
      <c r="C322" s="89"/>
      <c r="D322" s="90"/>
    </row>
    <row r="323" spans="2:4" ht="14.25" customHeight="1" x14ac:dyDescent="0.3">
      <c r="B323" s="69"/>
      <c r="C323" s="89"/>
      <c r="D323" s="90"/>
    </row>
    <row r="324" spans="2:4" ht="14.25" customHeight="1" x14ac:dyDescent="0.3">
      <c r="B324" s="69"/>
      <c r="C324" s="89"/>
      <c r="D324" s="90"/>
    </row>
    <row r="325" spans="2:4" ht="14.25" customHeight="1" x14ac:dyDescent="0.3">
      <c r="B325" s="69"/>
      <c r="C325" s="89"/>
      <c r="D325" s="90"/>
    </row>
    <row r="326" spans="2:4" ht="14.25" customHeight="1" x14ac:dyDescent="0.3">
      <c r="B326" s="69"/>
      <c r="C326" s="89"/>
      <c r="D326" s="90"/>
    </row>
    <row r="327" spans="2:4" ht="14.25" customHeight="1" x14ac:dyDescent="0.3">
      <c r="B327" s="69"/>
      <c r="C327" s="89"/>
      <c r="D327" s="90"/>
    </row>
    <row r="328" spans="2:4" ht="14.25" customHeight="1" x14ac:dyDescent="0.3">
      <c r="B328" s="69"/>
      <c r="C328" s="89"/>
      <c r="D328" s="90"/>
    </row>
    <row r="329" spans="2:4" ht="14.25" customHeight="1" x14ac:dyDescent="0.3">
      <c r="B329" s="69"/>
      <c r="C329" s="89"/>
      <c r="D329" s="90"/>
    </row>
    <row r="330" spans="2:4" ht="14.25" customHeight="1" x14ac:dyDescent="0.3">
      <c r="B330" s="69"/>
      <c r="C330" s="89"/>
      <c r="D330" s="90"/>
    </row>
    <row r="331" spans="2:4" ht="14.25" customHeight="1" x14ac:dyDescent="0.3">
      <c r="B331" s="69"/>
      <c r="C331" s="89"/>
      <c r="D331" s="90"/>
    </row>
    <row r="332" spans="2:4" ht="14.25" customHeight="1" x14ac:dyDescent="0.3">
      <c r="B332" s="69"/>
      <c r="C332" s="89"/>
      <c r="D332" s="90"/>
    </row>
    <row r="333" spans="2:4" ht="14.25" customHeight="1" x14ac:dyDescent="0.3">
      <c r="B333" s="69"/>
      <c r="C333" s="89"/>
      <c r="D333" s="90"/>
    </row>
    <row r="334" spans="2:4" ht="14.25" customHeight="1" x14ac:dyDescent="0.3">
      <c r="B334" s="69"/>
      <c r="C334" s="89"/>
      <c r="D334" s="90"/>
    </row>
    <row r="335" spans="2:4" ht="14.25" customHeight="1" x14ac:dyDescent="0.3">
      <c r="B335" s="69"/>
      <c r="C335" s="89"/>
      <c r="D335" s="90"/>
    </row>
    <row r="336" spans="2:4" ht="14.25" customHeight="1" x14ac:dyDescent="0.3">
      <c r="B336" s="69"/>
      <c r="C336" s="89"/>
      <c r="D336" s="90"/>
    </row>
    <row r="337" spans="2:4" ht="14.25" customHeight="1" x14ac:dyDescent="0.3">
      <c r="B337" s="69"/>
      <c r="C337" s="89"/>
      <c r="D337" s="90"/>
    </row>
    <row r="338" spans="2:4" ht="14.25" customHeight="1" x14ac:dyDescent="0.3">
      <c r="B338" s="69"/>
      <c r="C338" s="89"/>
      <c r="D338" s="90"/>
    </row>
    <row r="339" spans="2:4" ht="14.25" customHeight="1" x14ac:dyDescent="0.3">
      <c r="B339" s="69"/>
      <c r="C339" s="89"/>
      <c r="D339" s="90"/>
    </row>
    <row r="340" spans="2:4" ht="14.25" customHeight="1" x14ac:dyDescent="0.3">
      <c r="B340" s="69"/>
      <c r="C340" s="89"/>
      <c r="D340" s="90"/>
    </row>
    <row r="341" spans="2:4" ht="14.25" customHeight="1" x14ac:dyDescent="0.3">
      <c r="B341" s="69"/>
      <c r="C341" s="89"/>
      <c r="D341" s="90"/>
    </row>
    <row r="342" spans="2:4" ht="14.25" customHeight="1" x14ac:dyDescent="0.3">
      <c r="B342" s="69"/>
      <c r="C342" s="89"/>
      <c r="D342" s="90"/>
    </row>
    <row r="343" spans="2:4" ht="14.25" customHeight="1" x14ac:dyDescent="0.3">
      <c r="B343" s="69"/>
      <c r="C343" s="89"/>
      <c r="D343" s="90"/>
    </row>
    <row r="344" spans="2:4" ht="14.25" customHeight="1" x14ac:dyDescent="0.3">
      <c r="B344" s="69"/>
      <c r="C344" s="89"/>
      <c r="D344" s="90"/>
    </row>
    <row r="345" spans="2:4" ht="14.25" customHeight="1" x14ac:dyDescent="0.3">
      <c r="B345" s="69"/>
      <c r="C345" s="89"/>
      <c r="D345" s="90"/>
    </row>
    <row r="346" spans="2:4" ht="14.25" customHeight="1" x14ac:dyDescent="0.3">
      <c r="B346" s="69"/>
      <c r="C346" s="89"/>
      <c r="D346" s="90"/>
    </row>
    <row r="347" spans="2:4" ht="14.25" customHeight="1" x14ac:dyDescent="0.3">
      <c r="B347" s="69"/>
      <c r="C347" s="89"/>
      <c r="D347" s="90"/>
    </row>
    <row r="348" spans="2:4" ht="14.25" customHeight="1" x14ac:dyDescent="0.3">
      <c r="B348" s="69"/>
      <c r="C348" s="89"/>
      <c r="D348" s="90"/>
    </row>
    <row r="349" spans="2:4" ht="14.25" customHeight="1" x14ac:dyDescent="0.3">
      <c r="B349" s="69"/>
      <c r="C349" s="89"/>
      <c r="D349" s="90"/>
    </row>
    <row r="350" spans="2:4" ht="14.25" customHeight="1" x14ac:dyDescent="0.3">
      <c r="B350" s="69"/>
      <c r="C350" s="89"/>
      <c r="D350" s="90"/>
    </row>
    <row r="351" spans="2:4" ht="14.25" customHeight="1" x14ac:dyDescent="0.3">
      <c r="B351" s="69"/>
      <c r="C351" s="89"/>
      <c r="D351" s="90"/>
    </row>
    <row r="352" spans="2:4" ht="14.25" customHeight="1" x14ac:dyDescent="0.3">
      <c r="B352" s="69"/>
      <c r="C352" s="89"/>
      <c r="D352" s="90"/>
    </row>
    <row r="353" spans="2:4" ht="14.25" customHeight="1" x14ac:dyDescent="0.3">
      <c r="B353" s="69"/>
      <c r="C353" s="89"/>
      <c r="D353" s="90"/>
    </row>
    <row r="354" spans="2:4" ht="14.25" customHeight="1" x14ac:dyDescent="0.3">
      <c r="B354" s="69"/>
      <c r="C354" s="89"/>
      <c r="D354" s="90"/>
    </row>
    <row r="355" spans="2:4" ht="14.25" customHeight="1" x14ac:dyDescent="0.3">
      <c r="B355" s="69"/>
      <c r="C355" s="89"/>
      <c r="D355" s="90"/>
    </row>
    <row r="356" spans="2:4" ht="14.25" customHeight="1" x14ac:dyDescent="0.3">
      <c r="B356" s="69"/>
      <c r="C356" s="89"/>
      <c r="D356" s="90"/>
    </row>
    <row r="357" spans="2:4" ht="14.25" customHeight="1" x14ac:dyDescent="0.3">
      <c r="B357" s="69"/>
      <c r="C357" s="89"/>
      <c r="D357" s="90"/>
    </row>
    <row r="358" spans="2:4" ht="14.25" customHeight="1" x14ac:dyDescent="0.3">
      <c r="B358" s="69"/>
      <c r="C358" s="89"/>
      <c r="D358" s="90"/>
    </row>
    <row r="359" spans="2:4" ht="14.25" customHeight="1" x14ac:dyDescent="0.3">
      <c r="B359" s="69"/>
      <c r="C359" s="89"/>
      <c r="D359" s="90"/>
    </row>
    <row r="360" spans="2:4" ht="14.25" customHeight="1" x14ac:dyDescent="0.3">
      <c r="B360" s="69"/>
      <c r="C360" s="89"/>
      <c r="D360" s="90"/>
    </row>
    <row r="361" spans="2:4" ht="14.25" customHeight="1" x14ac:dyDescent="0.3">
      <c r="B361" s="69"/>
      <c r="C361" s="89"/>
      <c r="D361" s="90"/>
    </row>
    <row r="362" spans="2:4" ht="14.25" customHeight="1" x14ac:dyDescent="0.3">
      <c r="B362" s="69"/>
      <c r="C362" s="89"/>
      <c r="D362" s="90"/>
    </row>
    <row r="363" spans="2:4" ht="14.25" customHeight="1" x14ac:dyDescent="0.3">
      <c r="B363" s="69"/>
      <c r="C363" s="89"/>
      <c r="D363" s="90"/>
    </row>
    <row r="364" spans="2:4" ht="14.25" customHeight="1" x14ac:dyDescent="0.3">
      <c r="B364" s="69"/>
      <c r="C364" s="89"/>
      <c r="D364" s="90"/>
    </row>
    <row r="365" spans="2:4" ht="14.25" customHeight="1" x14ac:dyDescent="0.3">
      <c r="B365" s="69"/>
      <c r="C365" s="89"/>
      <c r="D365" s="90"/>
    </row>
    <row r="366" spans="2:4" ht="14.25" customHeight="1" x14ac:dyDescent="0.3">
      <c r="B366" s="69"/>
      <c r="C366" s="89"/>
      <c r="D366" s="90"/>
    </row>
    <row r="367" spans="2:4" ht="14.25" customHeight="1" x14ac:dyDescent="0.3">
      <c r="B367" s="69"/>
      <c r="C367" s="89"/>
      <c r="D367" s="90"/>
    </row>
    <row r="368" spans="2:4" ht="14.25" customHeight="1" x14ac:dyDescent="0.3">
      <c r="B368" s="69"/>
      <c r="C368" s="89"/>
      <c r="D368" s="90"/>
    </row>
    <row r="369" spans="2:4" ht="14.25" customHeight="1" x14ac:dyDescent="0.3">
      <c r="B369" s="69"/>
      <c r="C369" s="89"/>
      <c r="D369" s="90"/>
    </row>
    <row r="370" spans="2:4" ht="14.25" customHeight="1" x14ac:dyDescent="0.3">
      <c r="B370" s="69"/>
      <c r="C370" s="89"/>
      <c r="D370" s="90"/>
    </row>
    <row r="371" spans="2:4" ht="14.25" customHeight="1" x14ac:dyDescent="0.3">
      <c r="B371" s="69"/>
      <c r="C371" s="89"/>
      <c r="D371" s="90"/>
    </row>
    <row r="372" spans="2:4" ht="14.25" customHeight="1" x14ac:dyDescent="0.3">
      <c r="B372" s="69"/>
      <c r="C372" s="89"/>
      <c r="D372" s="90"/>
    </row>
    <row r="373" spans="2:4" ht="14.25" customHeight="1" x14ac:dyDescent="0.3">
      <c r="B373" s="69"/>
      <c r="C373" s="89"/>
      <c r="D373" s="90"/>
    </row>
    <row r="374" spans="2:4" ht="14.25" customHeight="1" x14ac:dyDescent="0.3">
      <c r="B374" s="69"/>
      <c r="C374" s="89"/>
      <c r="D374" s="90"/>
    </row>
    <row r="375" spans="2:4" ht="14.25" customHeight="1" x14ac:dyDescent="0.3">
      <c r="B375" s="69"/>
      <c r="C375" s="89"/>
      <c r="D375" s="90"/>
    </row>
    <row r="376" spans="2:4" ht="14.25" customHeight="1" x14ac:dyDescent="0.3">
      <c r="B376" s="69"/>
      <c r="C376" s="89"/>
      <c r="D376" s="90"/>
    </row>
    <row r="377" spans="2:4" ht="14.25" customHeight="1" x14ac:dyDescent="0.3">
      <c r="B377" s="69"/>
      <c r="C377" s="89"/>
      <c r="D377" s="90"/>
    </row>
    <row r="378" spans="2:4" ht="14.25" customHeight="1" x14ac:dyDescent="0.3">
      <c r="B378" s="69"/>
      <c r="C378" s="89"/>
      <c r="D378" s="90"/>
    </row>
    <row r="379" spans="2:4" ht="14.25" customHeight="1" x14ac:dyDescent="0.3">
      <c r="B379" s="69"/>
      <c r="C379" s="89"/>
      <c r="D379" s="90"/>
    </row>
    <row r="380" spans="2:4" ht="14.25" customHeight="1" x14ac:dyDescent="0.3">
      <c r="B380" s="69"/>
      <c r="C380" s="89"/>
      <c r="D380" s="90"/>
    </row>
    <row r="381" spans="2:4" ht="14.25" customHeight="1" x14ac:dyDescent="0.3">
      <c r="B381" s="69"/>
      <c r="C381" s="89"/>
      <c r="D381" s="90"/>
    </row>
    <row r="382" spans="2:4" ht="14.25" customHeight="1" x14ac:dyDescent="0.3">
      <c r="B382" s="69"/>
      <c r="C382" s="89"/>
      <c r="D382" s="90"/>
    </row>
    <row r="383" spans="2:4" ht="14.25" customHeight="1" x14ac:dyDescent="0.3">
      <c r="B383" s="69"/>
      <c r="C383" s="89"/>
      <c r="D383" s="90"/>
    </row>
    <row r="384" spans="2:4" ht="14.25" customHeight="1" x14ac:dyDescent="0.3">
      <c r="B384" s="69"/>
      <c r="C384" s="89"/>
      <c r="D384" s="90"/>
    </row>
    <row r="385" spans="2:4" ht="14.25" customHeight="1" x14ac:dyDescent="0.3">
      <c r="B385" s="69"/>
      <c r="C385" s="89"/>
      <c r="D385" s="90"/>
    </row>
    <row r="386" spans="2:4" ht="14.25" customHeight="1" x14ac:dyDescent="0.3">
      <c r="B386" s="69"/>
      <c r="C386" s="89"/>
      <c r="D386" s="90"/>
    </row>
    <row r="387" spans="2:4" ht="14.25" customHeight="1" x14ac:dyDescent="0.3">
      <c r="B387" s="69"/>
      <c r="C387" s="89"/>
      <c r="D387" s="90"/>
    </row>
    <row r="388" spans="2:4" ht="14.25" customHeight="1" x14ac:dyDescent="0.3">
      <c r="B388" s="69"/>
      <c r="C388" s="89"/>
      <c r="D388" s="90"/>
    </row>
    <row r="389" spans="2:4" ht="14.25" customHeight="1" x14ac:dyDescent="0.3">
      <c r="B389" s="69"/>
      <c r="C389" s="89"/>
      <c r="D389" s="90"/>
    </row>
    <row r="390" spans="2:4" ht="14.25" customHeight="1" x14ac:dyDescent="0.3">
      <c r="B390" s="69"/>
      <c r="C390" s="89"/>
      <c r="D390" s="90"/>
    </row>
    <row r="391" spans="2:4" ht="14.25" customHeight="1" x14ac:dyDescent="0.3">
      <c r="B391" s="69"/>
      <c r="C391" s="89"/>
      <c r="D391" s="90"/>
    </row>
    <row r="392" spans="2:4" ht="14.25" customHeight="1" x14ac:dyDescent="0.3">
      <c r="B392" s="69"/>
      <c r="C392" s="89"/>
      <c r="D392" s="90"/>
    </row>
    <row r="393" spans="2:4" ht="14.25" customHeight="1" x14ac:dyDescent="0.3">
      <c r="B393" s="69"/>
      <c r="C393" s="89"/>
      <c r="D393" s="90"/>
    </row>
    <row r="394" spans="2:4" ht="14.25" customHeight="1" x14ac:dyDescent="0.3">
      <c r="B394" s="69"/>
      <c r="C394" s="89"/>
      <c r="D394" s="90"/>
    </row>
    <row r="395" spans="2:4" ht="14.25" customHeight="1" x14ac:dyDescent="0.3">
      <c r="B395" s="69"/>
      <c r="C395" s="89"/>
      <c r="D395" s="90"/>
    </row>
    <row r="396" spans="2:4" ht="14.25" customHeight="1" x14ac:dyDescent="0.3">
      <c r="B396" s="69"/>
      <c r="C396" s="89"/>
      <c r="D396" s="90"/>
    </row>
    <row r="397" spans="2:4" ht="14.25" customHeight="1" x14ac:dyDescent="0.3">
      <c r="B397" s="69"/>
      <c r="C397" s="89"/>
      <c r="D397" s="90"/>
    </row>
    <row r="398" spans="2:4" ht="14.25" customHeight="1" x14ac:dyDescent="0.3">
      <c r="B398" s="69"/>
      <c r="C398" s="89"/>
      <c r="D398" s="90"/>
    </row>
    <row r="399" spans="2:4" ht="14.25" customHeight="1" x14ac:dyDescent="0.3">
      <c r="B399" s="69"/>
      <c r="C399" s="89"/>
      <c r="D399" s="90"/>
    </row>
    <row r="400" spans="2:4" ht="14.25" customHeight="1" x14ac:dyDescent="0.3">
      <c r="B400" s="69"/>
      <c r="C400" s="89"/>
      <c r="D400" s="90"/>
    </row>
    <row r="401" spans="2:4" ht="14.25" customHeight="1" x14ac:dyDescent="0.3">
      <c r="B401" s="69"/>
      <c r="C401" s="89"/>
      <c r="D401" s="90"/>
    </row>
    <row r="402" spans="2:4" ht="14.25" customHeight="1" x14ac:dyDescent="0.3">
      <c r="B402" s="69"/>
      <c r="C402" s="89"/>
      <c r="D402" s="90"/>
    </row>
    <row r="403" spans="2:4" ht="14.25" customHeight="1" x14ac:dyDescent="0.3">
      <c r="B403" s="69"/>
      <c r="C403" s="89"/>
      <c r="D403" s="90"/>
    </row>
    <row r="404" spans="2:4" ht="14.25" customHeight="1" x14ac:dyDescent="0.3">
      <c r="B404" s="69"/>
      <c r="C404" s="89"/>
      <c r="D404" s="90"/>
    </row>
    <row r="405" spans="2:4" ht="14.25" customHeight="1" x14ac:dyDescent="0.3">
      <c r="B405" s="69"/>
      <c r="C405" s="89"/>
      <c r="D405" s="90"/>
    </row>
    <row r="406" spans="2:4" ht="14.25" customHeight="1" x14ac:dyDescent="0.3">
      <c r="B406" s="69"/>
      <c r="C406" s="89"/>
      <c r="D406" s="90"/>
    </row>
    <row r="407" spans="2:4" ht="14.25" customHeight="1" x14ac:dyDescent="0.3">
      <c r="B407" s="69"/>
      <c r="C407" s="89"/>
      <c r="D407" s="90"/>
    </row>
    <row r="408" spans="2:4" ht="14.25" customHeight="1" x14ac:dyDescent="0.3">
      <c r="B408" s="69"/>
      <c r="C408" s="89"/>
      <c r="D408" s="90"/>
    </row>
    <row r="409" spans="2:4" ht="14.25" customHeight="1" x14ac:dyDescent="0.3">
      <c r="B409" s="69"/>
      <c r="C409" s="89"/>
      <c r="D409" s="90"/>
    </row>
    <row r="410" spans="2:4" ht="14.25" customHeight="1" x14ac:dyDescent="0.3">
      <c r="B410" s="69"/>
      <c r="C410" s="89"/>
      <c r="D410" s="90"/>
    </row>
    <row r="411" spans="2:4" ht="14.25" customHeight="1" x14ac:dyDescent="0.3">
      <c r="B411" s="69"/>
      <c r="C411" s="89"/>
      <c r="D411" s="90"/>
    </row>
    <row r="412" spans="2:4" ht="14.25" customHeight="1" x14ac:dyDescent="0.3">
      <c r="B412" s="69"/>
      <c r="C412" s="89"/>
      <c r="D412" s="90"/>
    </row>
    <row r="413" spans="2:4" ht="14.25" customHeight="1" x14ac:dyDescent="0.3">
      <c r="B413" s="69"/>
      <c r="C413" s="89"/>
      <c r="D413" s="90"/>
    </row>
    <row r="414" spans="2:4" ht="14.25" customHeight="1" x14ac:dyDescent="0.3">
      <c r="B414" s="69"/>
      <c r="C414" s="89"/>
      <c r="D414" s="90"/>
    </row>
    <row r="415" spans="2:4" ht="14.25" customHeight="1" x14ac:dyDescent="0.3">
      <c r="B415" s="69"/>
      <c r="C415" s="89"/>
      <c r="D415" s="90"/>
    </row>
    <row r="416" spans="2:4" ht="14.25" customHeight="1" x14ac:dyDescent="0.3">
      <c r="B416" s="69"/>
      <c r="C416" s="89"/>
      <c r="D416" s="90"/>
    </row>
    <row r="417" spans="2:4" ht="14.25" customHeight="1" x14ac:dyDescent="0.3">
      <c r="B417" s="69"/>
      <c r="C417" s="89"/>
      <c r="D417" s="90"/>
    </row>
    <row r="418" spans="2:4" ht="14.25" customHeight="1" x14ac:dyDescent="0.3">
      <c r="B418" s="69"/>
      <c r="C418" s="89"/>
      <c r="D418" s="90"/>
    </row>
    <row r="419" spans="2:4" ht="14.25" customHeight="1" x14ac:dyDescent="0.3">
      <c r="B419" s="69"/>
      <c r="C419" s="89"/>
      <c r="D419" s="90"/>
    </row>
    <row r="420" spans="2:4" ht="14.25" customHeight="1" x14ac:dyDescent="0.3">
      <c r="B420" s="69"/>
      <c r="C420" s="89"/>
      <c r="D420" s="90"/>
    </row>
    <row r="421" spans="2:4" ht="14.25" customHeight="1" x14ac:dyDescent="0.3">
      <c r="B421" s="69"/>
      <c r="C421" s="89"/>
      <c r="D421" s="90"/>
    </row>
    <row r="422" spans="2:4" ht="14.25" customHeight="1" x14ac:dyDescent="0.3">
      <c r="B422" s="69"/>
      <c r="C422" s="89"/>
      <c r="D422" s="90"/>
    </row>
    <row r="423" spans="2:4" ht="14.25" customHeight="1" x14ac:dyDescent="0.3">
      <c r="B423" s="69"/>
      <c r="C423" s="89"/>
      <c r="D423" s="90"/>
    </row>
    <row r="424" spans="2:4" ht="14.25" customHeight="1" x14ac:dyDescent="0.3">
      <c r="B424" s="69"/>
      <c r="C424" s="89"/>
      <c r="D424" s="90"/>
    </row>
    <row r="425" spans="2:4" ht="14.25" customHeight="1" x14ac:dyDescent="0.3">
      <c r="B425" s="69"/>
      <c r="C425" s="89"/>
      <c r="D425" s="90"/>
    </row>
    <row r="426" spans="2:4" ht="14.25" customHeight="1" x14ac:dyDescent="0.3">
      <c r="B426" s="69"/>
      <c r="C426" s="89"/>
      <c r="D426" s="90"/>
    </row>
    <row r="427" spans="2:4" ht="14.25" customHeight="1" x14ac:dyDescent="0.3">
      <c r="B427" s="69"/>
      <c r="C427" s="89"/>
      <c r="D427" s="90"/>
    </row>
    <row r="428" spans="2:4" ht="14.25" customHeight="1" x14ac:dyDescent="0.3">
      <c r="B428" s="69"/>
      <c r="C428" s="89"/>
      <c r="D428" s="90"/>
    </row>
    <row r="429" spans="2:4" ht="14.25" customHeight="1" x14ac:dyDescent="0.3">
      <c r="B429" s="69"/>
      <c r="C429" s="89"/>
      <c r="D429" s="90"/>
    </row>
    <row r="430" spans="2:4" ht="14.25" customHeight="1" x14ac:dyDescent="0.3">
      <c r="B430" s="69"/>
      <c r="C430" s="89"/>
      <c r="D430" s="90"/>
    </row>
    <row r="431" spans="2:4" ht="14.25" customHeight="1" x14ac:dyDescent="0.3">
      <c r="B431" s="69"/>
      <c r="C431" s="89"/>
      <c r="D431" s="90"/>
    </row>
    <row r="432" spans="2:4" ht="14.25" customHeight="1" x14ac:dyDescent="0.3">
      <c r="B432" s="69"/>
      <c r="C432" s="89"/>
      <c r="D432" s="90"/>
    </row>
    <row r="433" spans="2:4" ht="14.25" customHeight="1" x14ac:dyDescent="0.3">
      <c r="B433" s="69"/>
      <c r="C433" s="89"/>
      <c r="D433" s="90"/>
    </row>
    <row r="434" spans="2:4" ht="14.25" customHeight="1" x14ac:dyDescent="0.3">
      <c r="B434" s="69"/>
      <c r="C434" s="89"/>
      <c r="D434" s="90"/>
    </row>
    <row r="435" spans="2:4" ht="14.25" customHeight="1" x14ac:dyDescent="0.3">
      <c r="B435" s="69"/>
      <c r="C435" s="89"/>
      <c r="D435" s="90"/>
    </row>
    <row r="436" spans="2:4" ht="14.25" customHeight="1" x14ac:dyDescent="0.3">
      <c r="B436" s="69"/>
      <c r="C436" s="89"/>
      <c r="D436" s="90"/>
    </row>
    <row r="437" spans="2:4" ht="14.25" customHeight="1" x14ac:dyDescent="0.3">
      <c r="B437" s="69"/>
      <c r="C437" s="89"/>
      <c r="D437" s="90"/>
    </row>
    <row r="438" spans="2:4" ht="14.25" customHeight="1" x14ac:dyDescent="0.3">
      <c r="B438" s="69"/>
      <c r="C438" s="89"/>
      <c r="D438" s="90"/>
    </row>
    <row r="439" spans="2:4" ht="14.25" customHeight="1" x14ac:dyDescent="0.3">
      <c r="B439" s="69"/>
      <c r="C439" s="89"/>
      <c r="D439" s="90"/>
    </row>
    <row r="440" spans="2:4" ht="14.25" customHeight="1" x14ac:dyDescent="0.3">
      <c r="B440" s="69"/>
      <c r="C440" s="89"/>
      <c r="D440" s="90"/>
    </row>
    <row r="441" spans="2:4" ht="14.25" customHeight="1" x14ac:dyDescent="0.3">
      <c r="B441" s="69"/>
      <c r="C441" s="89"/>
      <c r="D441" s="90"/>
    </row>
    <row r="442" spans="2:4" ht="14.25" customHeight="1" x14ac:dyDescent="0.3">
      <c r="B442" s="69"/>
      <c r="C442" s="89"/>
      <c r="D442" s="90"/>
    </row>
    <row r="443" spans="2:4" ht="14.25" customHeight="1" x14ac:dyDescent="0.3">
      <c r="B443" s="69"/>
      <c r="C443" s="89"/>
      <c r="D443" s="90"/>
    </row>
    <row r="444" spans="2:4" ht="14.25" customHeight="1" x14ac:dyDescent="0.3">
      <c r="B444" s="69"/>
      <c r="C444" s="89"/>
      <c r="D444" s="90"/>
    </row>
    <row r="445" spans="2:4" ht="14.25" customHeight="1" x14ac:dyDescent="0.3">
      <c r="B445" s="69"/>
      <c r="C445" s="89"/>
      <c r="D445" s="90"/>
    </row>
    <row r="446" spans="2:4" ht="14.25" customHeight="1" x14ac:dyDescent="0.3">
      <c r="B446" s="69"/>
      <c r="C446" s="89"/>
      <c r="D446" s="90"/>
    </row>
    <row r="447" spans="2:4" ht="14.25" customHeight="1" x14ac:dyDescent="0.3">
      <c r="B447" s="69"/>
      <c r="C447" s="89"/>
      <c r="D447" s="90"/>
    </row>
    <row r="448" spans="2:4" ht="14.25" customHeight="1" x14ac:dyDescent="0.3">
      <c r="B448" s="69"/>
      <c r="C448" s="89"/>
      <c r="D448" s="90"/>
    </row>
    <row r="449" spans="2:4" ht="14.25" customHeight="1" x14ac:dyDescent="0.3">
      <c r="B449" s="69"/>
      <c r="C449" s="89"/>
      <c r="D449" s="90"/>
    </row>
    <row r="450" spans="2:4" ht="14.25" customHeight="1" x14ac:dyDescent="0.3">
      <c r="B450" s="69"/>
      <c r="C450" s="89"/>
      <c r="D450" s="90"/>
    </row>
    <row r="451" spans="2:4" ht="14.25" customHeight="1" x14ac:dyDescent="0.3">
      <c r="B451" s="69"/>
      <c r="C451" s="89"/>
      <c r="D451" s="90"/>
    </row>
    <row r="452" spans="2:4" ht="14.25" customHeight="1" x14ac:dyDescent="0.3">
      <c r="B452" s="69"/>
      <c r="C452" s="89"/>
      <c r="D452" s="90"/>
    </row>
    <row r="453" spans="2:4" ht="14.25" customHeight="1" x14ac:dyDescent="0.3">
      <c r="B453" s="69"/>
      <c r="C453" s="89"/>
      <c r="D453" s="90"/>
    </row>
    <row r="454" spans="2:4" ht="14.25" customHeight="1" x14ac:dyDescent="0.3">
      <c r="B454" s="69"/>
      <c r="C454" s="89"/>
      <c r="D454" s="90"/>
    </row>
    <row r="455" spans="2:4" ht="14.25" customHeight="1" x14ac:dyDescent="0.3">
      <c r="B455" s="69"/>
      <c r="C455" s="89"/>
      <c r="D455" s="90"/>
    </row>
    <row r="456" spans="2:4" ht="14.25" customHeight="1" x14ac:dyDescent="0.3">
      <c r="B456" s="69"/>
      <c r="C456" s="89"/>
      <c r="D456" s="90"/>
    </row>
    <row r="457" spans="2:4" ht="14.25" customHeight="1" x14ac:dyDescent="0.3">
      <c r="B457" s="69"/>
      <c r="C457" s="89"/>
      <c r="D457" s="90"/>
    </row>
    <row r="458" spans="2:4" ht="14.25" customHeight="1" x14ac:dyDescent="0.3">
      <c r="B458" s="69"/>
      <c r="C458" s="89"/>
      <c r="D458" s="90"/>
    </row>
    <row r="459" spans="2:4" ht="14.25" customHeight="1" x14ac:dyDescent="0.3">
      <c r="B459" s="69"/>
      <c r="C459" s="89"/>
      <c r="D459" s="90"/>
    </row>
    <row r="460" spans="2:4" ht="14.25" customHeight="1" x14ac:dyDescent="0.3">
      <c r="B460" s="69"/>
      <c r="C460" s="89"/>
      <c r="D460" s="90"/>
    </row>
    <row r="461" spans="2:4" ht="14.25" customHeight="1" x14ac:dyDescent="0.3">
      <c r="B461" s="69"/>
      <c r="C461" s="89"/>
      <c r="D461" s="90"/>
    </row>
    <row r="462" spans="2:4" ht="14.25" customHeight="1" x14ac:dyDescent="0.3">
      <c r="B462" s="69"/>
      <c r="C462" s="89"/>
      <c r="D462" s="90"/>
    </row>
    <row r="463" spans="2:4" ht="14.25" customHeight="1" x14ac:dyDescent="0.3">
      <c r="B463" s="69"/>
      <c r="C463" s="89"/>
      <c r="D463" s="90"/>
    </row>
    <row r="464" spans="2:4" ht="14.25" customHeight="1" x14ac:dyDescent="0.3">
      <c r="B464" s="69"/>
      <c r="C464" s="89"/>
      <c r="D464" s="90"/>
    </row>
    <row r="465" spans="2:4" ht="14.25" customHeight="1" x14ac:dyDescent="0.3">
      <c r="B465" s="69"/>
      <c r="C465" s="89"/>
      <c r="D465" s="90"/>
    </row>
    <row r="466" spans="2:4" ht="14.25" customHeight="1" x14ac:dyDescent="0.3">
      <c r="B466" s="69"/>
      <c r="C466" s="89"/>
      <c r="D466" s="90"/>
    </row>
    <row r="467" spans="2:4" ht="14.25" customHeight="1" x14ac:dyDescent="0.3">
      <c r="B467" s="69"/>
      <c r="C467" s="89"/>
      <c r="D467" s="90"/>
    </row>
    <row r="468" spans="2:4" ht="14.25" customHeight="1" x14ac:dyDescent="0.3">
      <c r="B468" s="69"/>
      <c r="C468" s="89"/>
      <c r="D468" s="90"/>
    </row>
    <row r="469" spans="2:4" ht="14.25" customHeight="1" x14ac:dyDescent="0.3">
      <c r="B469" s="69"/>
      <c r="C469" s="89"/>
      <c r="D469" s="90"/>
    </row>
    <row r="470" spans="2:4" ht="14.25" customHeight="1" x14ac:dyDescent="0.3">
      <c r="B470" s="69"/>
      <c r="C470" s="89"/>
      <c r="D470" s="90"/>
    </row>
    <row r="471" spans="2:4" ht="14.25" customHeight="1" x14ac:dyDescent="0.3">
      <c r="B471" s="69"/>
      <c r="C471" s="89"/>
      <c r="D471" s="90"/>
    </row>
    <row r="472" spans="2:4" ht="14.25" customHeight="1" x14ac:dyDescent="0.3">
      <c r="B472" s="69"/>
      <c r="C472" s="89"/>
      <c r="D472" s="90"/>
    </row>
    <row r="473" spans="2:4" ht="14.25" customHeight="1" x14ac:dyDescent="0.3">
      <c r="B473" s="69"/>
      <c r="C473" s="89"/>
      <c r="D473" s="90"/>
    </row>
    <row r="474" spans="2:4" ht="14.25" customHeight="1" x14ac:dyDescent="0.3">
      <c r="B474" s="69"/>
      <c r="C474" s="89"/>
      <c r="D474" s="90"/>
    </row>
    <row r="475" spans="2:4" ht="14.25" customHeight="1" x14ac:dyDescent="0.3">
      <c r="B475" s="69"/>
      <c r="C475" s="89"/>
      <c r="D475" s="90"/>
    </row>
    <row r="476" spans="2:4" ht="14.25" customHeight="1" x14ac:dyDescent="0.3">
      <c r="B476" s="69"/>
      <c r="C476" s="89"/>
      <c r="D476" s="90"/>
    </row>
    <row r="477" spans="2:4" ht="14.25" customHeight="1" x14ac:dyDescent="0.3">
      <c r="B477" s="69"/>
      <c r="C477" s="89"/>
      <c r="D477" s="90"/>
    </row>
    <row r="478" spans="2:4" ht="14.25" customHeight="1" x14ac:dyDescent="0.3">
      <c r="B478" s="69"/>
      <c r="C478" s="89"/>
      <c r="D478" s="90"/>
    </row>
    <row r="479" spans="2:4" ht="14.25" customHeight="1" x14ac:dyDescent="0.3">
      <c r="B479" s="69"/>
      <c r="C479" s="89"/>
      <c r="D479" s="90"/>
    </row>
    <row r="480" spans="2:4" ht="14.25" customHeight="1" x14ac:dyDescent="0.3">
      <c r="B480" s="69"/>
      <c r="C480" s="89"/>
      <c r="D480" s="90"/>
    </row>
    <row r="481" spans="2:4" ht="14.25" customHeight="1" x14ac:dyDescent="0.3">
      <c r="B481" s="69"/>
      <c r="C481" s="89"/>
      <c r="D481" s="90"/>
    </row>
    <row r="482" spans="2:4" ht="14.25" customHeight="1" x14ac:dyDescent="0.3">
      <c r="B482" s="69"/>
      <c r="C482" s="89"/>
      <c r="D482" s="90"/>
    </row>
    <row r="483" spans="2:4" ht="14.25" customHeight="1" x14ac:dyDescent="0.3">
      <c r="B483" s="69"/>
      <c r="C483" s="89"/>
      <c r="D483" s="90"/>
    </row>
    <row r="484" spans="2:4" ht="14.25" customHeight="1" x14ac:dyDescent="0.3">
      <c r="B484" s="69"/>
      <c r="C484" s="89"/>
      <c r="D484" s="90"/>
    </row>
    <row r="485" spans="2:4" ht="14.25" customHeight="1" x14ac:dyDescent="0.3">
      <c r="B485" s="69"/>
      <c r="C485" s="89"/>
      <c r="D485" s="90"/>
    </row>
    <row r="486" spans="2:4" ht="14.25" customHeight="1" x14ac:dyDescent="0.3">
      <c r="B486" s="69"/>
      <c r="C486" s="89"/>
      <c r="D486" s="90"/>
    </row>
    <row r="487" spans="2:4" ht="14.25" customHeight="1" x14ac:dyDescent="0.3">
      <c r="B487" s="69"/>
      <c r="C487" s="89"/>
      <c r="D487" s="90"/>
    </row>
    <row r="488" spans="2:4" ht="14.25" customHeight="1" x14ac:dyDescent="0.3">
      <c r="B488" s="69"/>
      <c r="C488" s="89"/>
      <c r="D488" s="90"/>
    </row>
    <row r="489" spans="2:4" ht="14.25" customHeight="1" x14ac:dyDescent="0.3">
      <c r="B489" s="69"/>
      <c r="C489" s="89"/>
      <c r="D489" s="90"/>
    </row>
    <row r="490" spans="2:4" ht="14.25" customHeight="1" x14ac:dyDescent="0.3">
      <c r="B490" s="69"/>
      <c r="C490" s="89"/>
      <c r="D490" s="90"/>
    </row>
    <row r="491" spans="2:4" ht="14.25" customHeight="1" x14ac:dyDescent="0.3">
      <c r="B491" s="69"/>
      <c r="C491" s="89"/>
      <c r="D491" s="90"/>
    </row>
    <row r="492" spans="2:4" ht="14.25" customHeight="1" x14ac:dyDescent="0.3">
      <c r="B492" s="69"/>
      <c r="C492" s="89"/>
      <c r="D492" s="90"/>
    </row>
    <row r="493" spans="2:4" ht="14.25" customHeight="1" x14ac:dyDescent="0.3">
      <c r="B493" s="69"/>
      <c r="C493" s="89"/>
      <c r="D493" s="90"/>
    </row>
    <row r="494" spans="2:4" ht="14.25" customHeight="1" x14ac:dyDescent="0.3">
      <c r="B494" s="69"/>
      <c r="C494" s="89"/>
      <c r="D494" s="90"/>
    </row>
    <row r="495" spans="2:4" ht="14.25" customHeight="1" x14ac:dyDescent="0.3">
      <c r="B495" s="69"/>
      <c r="C495" s="89"/>
      <c r="D495" s="90"/>
    </row>
    <row r="496" spans="2:4" ht="14.25" customHeight="1" x14ac:dyDescent="0.3">
      <c r="B496" s="69"/>
      <c r="C496" s="89"/>
      <c r="D496" s="90"/>
    </row>
    <row r="497" spans="2:4" ht="14.25" customHeight="1" x14ac:dyDescent="0.3">
      <c r="B497" s="69"/>
      <c r="C497" s="89"/>
      <c r="D497" s="90"/>
    </row>
    <row r="498" spans="2:4" ht="14.25" customHeight="1" x14ac:dyDescent="0.3">
      <c r="B498" s="69"/>
      <c r="C498" s="89"/>
      <c r="D498" s="90"/>
    </row>
    <row r="499" spans="2:4" ht="14.25" customHeight="1" x14ac:dyDescent="0.3">
      <c r="B499" s="69"/>
      <c r="C499" s="89"/>
      <c r="D499" s="90"/>
    </row>
    <row r="500" spans="2:4" ht="14.25" customHeight="1" x14ac:dyDescent="0.3">
      <c r="B500" s="69"/>
      <c r="C500" s="89"/>
      <c r="D500" s="90"/>
    </row>
    <row r="501" spans="2:4" ht="14.25" customHeight="1" x14ac:dyDescent="0.3">
      <c r="B501" s="69"/>
      <c r="C501" s="89"/>
      <c r="D501" s="90"/>
    </row>
    <row r="502" spans="2:4" ht="14.25" customHeight="1" x14ac:dyDescent="0.3">
      <c r="B502" s="69"/>
      <c r="C502" s="89"/>
      <c r="D502" s="90"/>
    </row>
    <row r="503" spans="2:4" ht="14.25" customHeight="1" x14ac:dyDescent="0.3">
      <c r="B503" s="69"/>
      <c r="C503" s="89"/>
      <c r="D503" s="90"/>
    </row>
    <row r="504" spans="2:4" ht="14.25" customHeight="1" x14ac:dyDescent="0.3">
      <c r="B504" s="69"/>
      <c r="C504" s="89"/>
      <c r="D504" s="90"/>
    </row>
    <row r="505" spans="2:4" ht="14.25" customHeight="1" x14ac:dyDescent="0.3">
      <c r="B505" s="69"/>
      <c r="C505" s="89"/>
      <c r="D505" s="90"/>
    </row>
    <row r="506" spans="2:4" ht="14.25" customHeight="1" x14ac:dyDescent="0.3">
      <c r="B506" s="69"/>
      <c r="C506" s="89"/>
      <c r="D506" s="90"/>
    </row>
    <row r="507" spans="2:4" ht="14.25" customHeight="1" x14ac:dyDescent="0.3">
      <c r="B507" s="69"/>
      <c r="C507" s="89"/>
      <c r="D507" s="90"/>
    </row>
    <row r="508" spans="2:4" ht="14.25" customHeight="1" x14ac:dyDescent="0.3">
      <c r="B508" s="69"/>
      <c r="C508" s="89"/>
      <c r="D508" s="90"/>
    </row>
    <row r="509" spans="2:4" ht="14.25" customHeight="1" x14ac:dyDescent="0.3">
      <c r="B509" s="69"/>
      <c r="C509" s="89"/>
      <c r="D509" s="90"/>
    </row>
    <row r="510" spans="2:4" ht="14.25" customHeight="1" x14ac:dyDescent="0.3">
      <c r="B510" s="69"/>
      <c r="C510" s="89"/>
      <c r="D510" s="90"/>
    </row>
    <row r="511" spans="2:4" ht="14.25" customHeight="1" x14ac:dyDescent="0.3">
      <c r="B511" s="69"/>
      <c r="C511" s="89"/>
      <c r="D511" s="90"/>
    </row>
    <row r="512" spans="2:4" ht="14.25" customHeight="1" x14ac:dyDescent="0.3">
      <c r="B512" s="69"/>
      <c r="C512" s="89"/>
      <c r="D512" s="90"/>
    </row>
    <row r="513" spans="2:4" ht="14.25" customHeight="1" x14ac:dyDescent="0.3">
      <c r="B513" s="69"/>
      <c r="C513" s="89"/>
      <c r="D513" s="90"/>
    </row>
    <row r="514" spans="2:4" ht="14.25" customHeight="1" x14ac:dyDescent="0.3">
      <c r="B514" s="69"/>
      <c r="C514" s="89"/>
      <c r="D514" s="90"/>
    </row>
    <row r="515" spans="2:4" ht="14.25" customHeight="1" x14ac:dyDescent="0.3">
      <c r="B515" s="69"/>
      <c r="C515" s="89"/>
      <c r="D515" s="90"/>
    </row>
    <row r="516" spans="2:4" ht="14.25" customHeight="1" x14ac:dyDescent="0.3">
      <c r="B516" s="69"/>
      <c r="C516" s="89"/>
      <c r="D516" s="90"/>
    </row>
    <row r="517" spans="2:4" ht="14.25" customHeight="1" x14ac:dyDescent="0.3">
      <c r="B517" s="69"/>
      <c r="C517" s="89"/>
      <c r="D517" s="90"/>
    </row>
    <row r="518" spans="2:4" ht="14.25" customHeight="1" x14ac:dyDescent="0.3">
      <c r="B518" s="69"/>
      <c r="C518" s="89"/>
      <c r="D518" s="90"/>
    </row>
    <row r="519" spans="2:4" ht="14.25" customHeight="1" x14ac:dyDescent="0.3">
      <c r="B519" s="69"/>
      <c r="C519" s="89"/>
      <c r="D519" s="90"/>
    </row>
    <row r="520" spans="2:4" ht="14.25" customHeight="1" x14ac:dyDescent="0.3">
      <c r="B520" s="69"/>
      <c r="C520" s="89"/>
      <c r="D520" s="90"/>
    </row>
    <row r="521" spans="2:4" ht="14.25" customHeight="1" x14ac:dyDescent="0.3">
      <c r="B521" s="69"/>
      <c r="C521" s="89"/>
      <c r="D521" s="90"/>
    </row>
    <row r="522" spans="2:4" ht="14.25" customHeight="1" x14ac:dyDescent="0.3">
      <c r="B522" s="69"/>
      <c r="C522" s="89"/>
      <c r="D522" s="90"/>
    </row>
    <row r="523" spans="2:4" ht="14.25" customHeight="1" x14ac:dyDescent="0.3">
      <c r="B523" s="69"/>
      <c r="C523" s="89"/>
      <c r="D523" s="90"/>
    </row>
    <row r="524" spans="2:4" ht="14.25" customHeight="1" x14ac:dyDescent="0.3">
      <c r="B524" s="69"/>
      <c r="C524" s="89"/>
      <c r="D524" s="90"/>
    </row>
    <row r="525" spans="2:4" ht="14.25" customHeight="1" x14ac:dyDescent="0.3">
      <c r="B525" s="69"/>
      <c r="C525" s="89"/>
      <c r="D525" s="90"/>
    </row>
    <row r="526" spans="2:4" ht="14.25" customHeight="1" x14ac:dyDescent="0.3">
      <c r="B526" s="69"/>
      <c r="C526" s="89"/>
      <c r="D526" s="90"/>
    </row>
    <row r="527" spans="2:4" ht="14.25" customHeight="1" x14ac:dyDescent="0.3">
      <c r="B527" s="69"/>
      <c r="C527" s="89"/>
      <c r="D527" s="90"/>
    </row>
    <row r="528" spans="2:4" ht="14.25" customHeight="1" x14ac:dyDescent="0.3">
      <c r="B528" s="69"/>
      <c r="C528" s="89"/>
      <c r="D528" s="90"/>
    </row>
    <row r="529" spans="2:4" ht="14.25" customHeight="1" x14ac:dyDescent="0.3">
      <c r="B529" s="69"/>
      <c r="C529" s="89"/>
      <c r="D529" s="90"/>
    </row>
    <row r="530" spans="2:4" ht="14.25" customHeight="1" x14ac:dyDescent="0.3">
      <c r="B530" s="69"/>
      <c r="C530" s="89"/>
      <c r="D530" s="90"/>
    </row>
    <row r="531" spans="2:4" ht="14.25" customHeight="1" x14ac:dyDescent="0.3">
      <c r="B531" s="69"/>
      <c r="C531" s="89"/>
      <c r="D531" s="90"/>
    </row>
    <row r="532" spans="2:4" ht="14.25" customHeight="1" x14ac:dyDescent="0.3">
      <c r="B532" s="69"/>
      <c r="C532" s="89"/>
      <c r="D532" s="90"/>
    </row>
    <row r="533" spans="2:4" ht="14.25" customHeight="1" x14ac:dyDescent="0.3">
      <c r="B533" s="69"/>
      <c r="C533" s="89"/>
      <c r="D533" s="90"/>
    </row>
    <row r="534" spans="2:4" ht="14.25" customHeight="1" x14ac:dyDescent="0.3">
      <c r="B534" s="69"/>
      <c r="C534" s="89"/>
      <c r="D534" s="90"/>
    </row>
    <row r="535" spans="2:4" ht="14.25" customHeight="1" x14ac:dyDescent="0.3">
      <c r="B535" s="69"/>
      <c r="C535" s="89"/>
      <c r="D535" s="90"/>
    </row>
    <row r="536" spans="2:4" ht="14.25" customHeight="1" x14ac:dyDescent="0.3">
      <c r="B536" s="69"/>
      <c r="C536" s="89"/>
      <c r="D536" s="90"/>
    </row>
    <row r="537" spans="2:4" ht="14.25" customHeight="1" x14ac:dyDescent="0.3">
      <c r="B537" s="69"/>
      <c r="C537" s="89"/>
      <c r="D537" s="90"/>
    </row>
    <row r="538" spans="2:4" ht="14.25" customHeight="1" x14ac:dyDescent="0.3">
      <c r="B538" s="69"/>
      <c r="C538" s="89"/>
      <c r="D538" s="90"/>
    </row>
    <row r="539" spans="2:4" ht="14.25" customHeight="1" x14ac:dyDescent="0.3">
      <c r="B539" s="69"/>
      <c r="C539" s="89"/>
      <c r="D539" s="90"/>
    </row>
    <row r="540" spans="2:4" ht="14.25" customHeight="1" x14ac:dyDescent="0.3">
      <c r="B540" s="69"/>
      <c r="C540" s="89"/>
      <c r="D540" s="90"/>
    </row>
    <row r="541" spans="2:4" ht="14.25" customHeight="1" x14ac:dyDescent="0.3">
      <c r="B541" s="69"/>
      <c r="C541" s="89"/>
      <c r="D541" s="90"/>
    </row>
    <row r="542" spans="2:4" ht="14.25" customHeight="1" x14ac:dyDescent="0.3">
      <c r="B542" s="69"/>
      <c r="C542" s="89"/>
      <c r="D542" s="90"/>
    </row>
    <row r="543" spans="2:4" ht="14.25" customHeight="1" x14ac:dyDescent="0.3">
      <c r="B543" s="69"/>
      <c r="C543" s="89"/>
      <c r="D543" s="90"/>
    </row>
    <row r="544" spans="2:4" ht="14.25" customHeight="1" x14ac:dyDescent="0.3">
      <c r="B544" s="69"/>
      <c r="C544" s="89"/>
      <c r="D544" s="90"/>
    </row>
    <row r="545" spans="2:4" ht="14.25" customHeight="1" x14ac:dyDescent="0.3">
      <c r="B545" s="69"/>
      <c r="C545" s="89"/>
      <c r="D545" s="90"/>
    </row>
    <row r="546" spans="2:4" ht="14.25" customHeight="1" x14ac:dyDescent="0.3">
      <c r="B546" s="69"/>
      <c r="C546" s="89"/>
      <c r="D546" s="90"/>
    </row>
    <row r="547" spans="2:4" ht="14.25" customHeight="1" x14ac:dyDescent="0.3">
      <c r="B547" s="69"/>
      <c r="C547" s="89"/>
      <c r="D547" s="90"/>
    </row>
    <row r="548" spans="2:4" ht="14.25" customHeight="1" x14ac:dyDescent="0.3">
      <c r="B548" s="69"/>
      <c r="C548" s="89"/>
      <c r="D548" s="90"/>
    </row>
    <row r="549" spans="2:4" ht="14.25" customHeight="1" x14ac:dyDescent="0.3">
      <c r="B549" s="69"/>
      <c r="C549" s="89"/>
      <c r="D549" s="90"/>
    </row>
    <row r="550" spans="2:4" ht="14.25" customHeight="1" x14ac:dyDescent="0.3">
      <c r="B550" s="69"/>
      <c r="C550" s="89"/>
      <c r="D550" s="90"/>
    </row>
    <row r="551" spans="2:4" ht="14.25" customHeight="1" x14ac:dyDescent="0.3">
      <c r="B551" s="69"/>
      <c r="C551" s="89"/>
      <c r="D551" s="90"/>
    </row>
    <row r="552" spans="2:4" ht="14.25" customHeight="1" x14ac:dyDescent="0.3">
      <c r="B552" s="69"/>
      <c r="C552" s="89"/>
      <c r="D552" s="90"/>
    </row>
    <row r="553" spans="2:4" ht="14.25" customHeight="1" x14ac:dyDescent="0.3">
      <c r="B553" s="69"/>
      <c r="C553" s="89"/>
      <c r="D553" s="90"/>
    </row>
    <row r="554" spans="2:4" ht="14.25" customHeight="1" x14ac:dyDescent="0.3">
      <c r="B554" s="69"/>
      <c r="C554" s="89"/>
      <c r="D554" s="90"/>
    </row>
    <row r="555" spans="2:4" ht="14.25" customHeight="1" x14ac:dyDescent="0.3">
      <c r="B555" s="69"/>
      <c r="C555" s="89"/>
      <c r="D555" s="90"/>
    </row>
    <row r="556" spans="2:4" ht="14.25" customHeight="1" x14ac:dyDescent="0.3">
      <c r="B556" s="69"/>
      <c r="C556" s="89"/>
      <c r="D556" s="90"/>
    </row>
    <row r="557" spans="2:4" ht="14.25" customHeight="1" x14ac:dyDescent="0.3">
      <c r="B557" s="69"/>
      <c r="C557" s="89"/>
      <c r="D557" s="90"/>
    </row>
    <row r="558" spans="2:4" ht="14.25" customHeight="1" x14ac:dyDescent="0.3">
      <c r="B558" s="69"/>
      <c r="C558" s="89"/>
      <c r="D558" s="90"/>
    </row>
    <row r="559" spans="2:4" ht="14.25" customHeight="1" x14ac:dyDescent="0.3">
      <c r="B559" s="69"/>
      <c r="C559" s="89"/>
      <c r="D559" s="90"/>
    </row>
    <row r="560" spans="2:4" ht="14.25" customHeight="1" x14ac:dyDescent="0.3">
      <c r="B560" s="69"/>
      <c r="C560" s="89"/>
      <c r="D560" s="90"/>
    </row>
    <row r="561" spans="2:4" ht="14.25" customHeight="1" x14ac:dyDescent="0.3">
      <c r="B561" s="69"/>
      <c r="C561" s="89"/>
      <c r="D561" s="90"/>
    </row>
    <row r="562" spans="2:4" ht="14.25" customHeight="1" x14ac:dyDescent="0.3">
      <c r="B562" s="69"/>
      <c r="C562" s="89"/>
      <c r="D562" s="90"/>
    </row>
    <row r="563" spans="2:4" ht="14.25" customHeight="1" x14ac:dyDescent="0.3">
      <c r="B563" s="69"/>
      <c r="C563" s="89"/>
      <c r="D563" s="90"/>
    </row>
    <row r="564" spans="2:4" ht="14.25" customHeight="1" x14ac:dyDescent="0.3">
      <c r="B564" s="69"/>
      <c r="C564" s="89"/>
      <c r="D564" s="90"/>
    </row>
    <row r="565" spans="2:4" ht="14.25" customHeight="1" x14ac:dyDescent="0.3">
      <c r="B565" s="69"/>
      <c r="C565" s="89"/>
      <c r="D565" s="90"/>
    </row>
    <row r="566" spans="2:4" ht="14.25" customHeight="1" x14ac:dyDescent="0.3">
      <c r="B566" s="69"/>
      <c r="C566" s="89"/>
      <c r="D566" s="90"/>
    </row>
    <row r="567" spans="2:4" ht="14.25" customHeight="1" x14ac:dyDescent="0.3">
      <c r="B567" s="69"/>
      <c r="C567" s="89"/>
      <c r="D567" s="90"/>
    </row>
    <row r="568" spans="2:4" ht="14.25" customHeight="1" x14ac:dyDescent="0.3">
      <c r="B568" s="69"/>
      <c r="C568" s="89"/>
      <c r="D568" s="90"/>
    </row>
    <row r="569" spans="2:4" ht="14.25" customHeight="1" x14ac:dyDescent="0.3">
      <c r="B569" s="69"/>
      <c r="C569" s="89"/>
      <c r="D569" s="90"/>
    </row>
    <row r="570" spans="2:4" ht="14.25" customHeight="1" x14ac:dyDescent="0.3">
      <c r="B570" s="69"/>
      <c r="C570" s="89"/>
      <c r="D570" s="90"/>
    </row>
    <row r="571" spans="2:4" ht="14.25" customHeight="1" x14ac:dyDescent="0.3">
      <c r="B571" s="69"/>
      <c r="C571" s="89"/>
      <c r="D571" s="90"/>
    </row>
    <row r="572" spans="2:4" ht="14.25" customHeight="1" x14ac:dyDescent="0.3">
      <c r="B572" s="69"/>
      <c r="C572" s="89"/>
      <c r="D572" s="90"/>
    </row>
    <row r="573" spans="2:4" ht="14.25" customHeight="1" x14ac:dyDescent="0.3">
      <c r="B573" s="69"/>
      <c r="C573" s="89"/>
      <c r="D573" s="90"/>
    </row>
    <row r="574" spans="2:4" ht="14.25" customHeight="1" x14ac:dyDescent="0.3">
      <c r="B574" s="69"/>
      <c r="C574" s="89"/>
      <c r="D574" s="90"/>
    </row>
    <row r="575" spans="2:4" ht="14.25" customHeight="1" x14ac:dyDescent="0.3">
      <c r="B575" s="69"/>
      <c r="C575" s="89"/>
      <c r="D575" s="90"/>
    </row>
    <row r="576" spans="2:4" ht="14.25" customHeight="1" x14ac:dyDescent="0.3">
      <c r="B576" s="69"/>
      <c r="C576" s="89"/>
      <c r="D576" s="90"/>
    </row>
    <row r="577" spans="2:4" ht="14.25" customHeight="1" x14ac:dyDescent="0.3">
      <c r="B577" s="69"/>
      <c r="C577" s="89"/>
      <c r="D577" s="90"/>
    </row>
    <row r="578" spans="2:4" ht="14.25" customHeight="1" x14ac:dyDescent="0.3">
      <c r="B578" s="69"/>
      <c r="C578" s="89"/>
      <c r="D578" s="90"/>
    </row>
    <row r="579" spans="2:4" ht="14.25" customHeight="1" x14ac:dyDescent="0.3">
      <c r="B579" s="69"/>
      <c r="C579" s="89"/>
      <c r="D579" s="90"/>
    </row>
    <row r="580" spans="2:4" ht="14.25" customHeight="1" x14ac:dyDescent="0.3">
      <c r="B580" s="69"/>
      <c r="C580" s="89"/>
      <c r="D580" s="90"/>
    </row>
    <row r="581" spans="2:4" ht="14.25" customHeight="1" x14ac:dyDescent="0.3">
      <c r="B581" s="69"/>
      <c r="C581" s="89"/>
      <c r="D581" s="90"/>
    </row>
    <row r="582" spans="2:4" ht="14.25" customHeight="1" x14ac:dyDescent="0.3">
      <c r="B582" s="69"/>
      <c r="C582" s="89"/>
      <c r="D582" s="90"/>
    </row>
    <row r="583" spans="2:4" ht="14.25" customHeight="1" x14ac:dyDescent="0.3">
      <c r="B583" s="69"/>
      <c r="C583" s="89"/>
      <c r="D583" s="90"/>
    </row>
    <row r="584" spans="2:4" ht="14.25" customHeight="1" x14ac:dyDescent="0.3">
      <c r="B584" s="69"/>
      <c r="C584" s="89"/>
      <c r="D584" s="90"/>
    </row>
    <row r="585" spans="2:4" ht="14.25" customHeight="1" x14ac:dyDescent="0.3">
      <c r="B585" s="69"/>
      <c r="C585" s="89"/>
      <c r="D585" s="90"/>
    </row>
    <row r="586" spans="2:4" ht="14.25" customHeight="1" x14ac:dyDescent="0.3">
      <c r="B586" s="69"/>
      <c r="C586" s="89"/>
      <c r="D586" s="90"/>
    </row>
    <row r="587" spans="2:4" ht="14.25" customHeight="1" x14ac:dyDescent="0.3">
      <c r="B587" s="69"/>
      <c r="C587" s="89"/>
      <c r="D587" s="90"/>
    </row>
    <row r="588" spans="2:4" ht="14.25" customHeight="1" x14ac:dyDescent="0.3">
      <c r="B588" s="69"/>
      <c r="C588" s="89"/>
      <c r="D588" s="90"/>
    </row>
    <row r="589" spans="2:4" ht="14.25" customHeight="1" x14ac:dyDescent="0.3">
      <c r="B589" s="69"/>
      <c r="C589" s="89"/>
      <c r="D589" s="90"/>
    </row>
    <row r="590" spans="2:4" ht="14.25" customHeight="1" x14ac:dyDescent="0.3">
      <c r="B590" s="69"/>
      <c r="C590" s="89"/>
      <c r="D590" s="90"/>
    </row>
    <row r="591" spans="2:4" ht="14.25" customHeight="1" x14ac:dyDescent="0.3">
      <c r="B591" s="69"/>
      <c r="C591" s="89"/>
      <c r="D591" s="90"/>
    </row>
    <row r="592" spans="2:4" ht="14.25" customHeight="1" x14ac:dyDescent="0.3">
      <c r="B592" s="69"/>
      <c r="C592" s="89"/>
      <c r="D592" s="90"/>
    </row>
    <row r="593" spans="2:4" ht="14.25" customHeight="1" x14ac:dyDescent="0.3">
      <c r="B593" s="69"/>
      <c r="C593" s="89"/>
      <c r="D593" s="90"/>
    </row>
    <row r="594" spans="2:4" ht="14.25" customHeight="1" x14ac:dyDescent="0.3">
      <c r="B594" s="69"/>
      <c r="C594" s="89"/>
      <c r="D594" s="90"/>
    </row>
    <row r="595" spans="2:4" ht="14.25" customHeight="1" x14ac:dyDescent="0.3">
      <c r="B595" s="69"/>
      <c r="C595" s="89"/>
      <c r="D595" s="90"/>
    </row>
    <row r="596" spans="2:4" ht="14.25" customHeight="1" x14ac:dyDescent="0.3">
      <c r="B596" s="69"/>
      <c r="C596" s="89"/>
      <c r="D596" s="90"/>
    </row>
    <row r="597" spans="2:4" ht="14.25" customHeight="1" x14ac:dyDescent="0.3">
      <c r="B597" s="69"/>
      <c r="C597" s="89"/>
      <c r="D597" s="90"/>
    </row>
    <row r="598" spans="2:4" ht="14.25" customHeight="1" x14ac:dyDescent="0.3">
      <c r="B598" s="69"/>
      <c r="C598" s="89"/>
      <c r="D598" s="90"/>
    </row>
    <row r="599" spans="2:4" ht="14.25" customHeight="1" x14ac:dyDescent="0.3">
      <c r="B599" s="69"/>
      <c r="C599" s="89"/>
      <c r="D599" s="90"/>
    </row>
    <row r="600" spans="2:4" ht="14.25" customHeight="1" x14ac:dyDescent="0.3">
      <c r="B600" s="69"/>
      <c r="C600" s="89"/>
      <c r="D600" s="90"/>
    </row>
    <row r="601" spans="2:4" ht="14.25" customHeight="1" x14ac:dyDescent="0.3">
      <c r="B601" s="69"/>
      <c r="C601" s="89"/>
      <c r="D601" s="90"/>
    </row>
    <row r="602" spans="2:4" ht="14.25" customHeight="1" x14ac:dyDescent="0.3">
      <c r="B602" s="69"/>
      <c r="C602" s="89"/>
      <c r="D602" s="90"/>
    </row>
    <row r="603" spans="2:4" ht="14.25" customHeight="1" x14ac:dyDescent="0.3">
      <c r="B603" s="69"/>
      <c r="C603" s="89"/>
      <c r="D603" s="90"/>
    </row>
    <row r="604" spans="2:4" ht="14.25" customHeight="1" x14ac:dyDescent="0.3">
      <c r="B604" s="69"/>
      <c r="C604" s="89"/>
      <c r="D604" s="90"/>
    </row>
    <row r="605" spans="2:4" ht="14.25" customHeight="1" x14ac:dyDescent="0.3">
      <c r="B605" s="69"/>
      <c r="C605" s="89"/>
      <c r="D605" s="90"/>
    </row>
    <row r="606" spans="2:4" ht="14.25" customHeight="1" x14ac:dyDescent="0.3">
      <c r="B606" s="69"/>
      <c r="C606" s="89"/>
      <c r="D606" s="90"/>
    </row>
    <row r="607" spans="2:4" ht="14.25" customHeight="1" x14ac:dyDescent="0.3">
      <c r="B607" s="69"/>
      <c r="C607" s="89"/>
      <c r="D607" s="90"/>
    </row>
    <row r="608" spans="2:4" ht="14.25" customHeight="1" x14ac:dyDescent="0.3">
      <c r="B608" s="69"/>
      <c r="C608" s="89"/>
      <c r="D608" s="90"/>
    </row>
    <row r="609" spans="2:4" ht="14.25" customHeight="1" x14ac:dyDescent="0.3">
      <c r="B609" s="69"/>
      <c r="C609" s="89"/>
      <c r="D609" s="90"/>
    </row>
    <row r="610" spans="2:4" ht="14.25" customHeight="1" x14ac:dyDescent="0.3">
      <c r="B610" s="69"/>
      <c r="C610" s="89"/>
      <c r="D610" s="90"/>
    </row>
    <row r="611" spans="2:4" ht="14.25" customHeight="1" x14ac:dyDescent="0.3">
      <c r="B611" s="69"/>
      <c r="C611" s="89"/>
      <c r="D611" s="90"/>
    </row>
    <row r="612" spans="2:4" ht="14.25" customHeight="1" x14ac:dyDescent="0.3">
      <c r="B612" s="69"/>
      <c r="C612" s="89"/>
      <c r="D612" s="90"/>
    </row>
    <row r="613" spans="2:4" ht="14.25" customHeight="1" x14ac:dyDescent="0.3">
      <c r="B613" s="69"/>
      <c r="C613" s="89"/>
      <c r="D613" s="90"/>
    </row>
    <row r="614" spans="2:4" ht="14.25" customHeight="1" x14ac:dyDescent="0.3">
      <c r="B614" s="69"/>
      <c r="C614" s="89"/>
      <c r="D614" s="90"/>
    </row>
    <row r="615" spans="2:4" ht="14.25" customHeight="1" x14ac:dyDescent="0.3">
      <c r="B615" s="69"/>
      <c r="C615" s="89"/>
      <c r="D615" s="90"/>
    </row>
    <row r="616" spans="2:4" ht="14.25" customHeight="1" x14ac:dyDescent="0.3">
      <c r="B616" s="69"/>
      <c r="C616" s="89"/>
      <c r="D616" s="90"/>
    </row>
    <row r="617" spans="2:4" ht="14.25" customHeight="1" x14ac:dyDescent="0.3">
      <c r="B617" s="69"/>
      <c r="C617" s="89"/>
      <c r="D617" s="90"/>
    </row>
    <row r="618" spans="2:4" ht="14.25" customHeight="1" x14ac:dyDescent="0.3">
      <c r="B618" s="69"/>
      <c r="C618" s="89"/>
      <c r="D618" s="90"/>
    </row>
    <row r="619" spans="2:4" ht="14.25" customHeight="1" x14ac:dyDescent="0.3">
      <c r="B619" s="69"/>
      <c r="C619" s="89"/>
      <c r="D619" s="90"/>
    </row>
    <row r="620" spans="2:4" ht="14.25" customHeight="1" x14ac:dyDescent="0.3">
      <c r="B620" s="69"/>
      <c r="C620" s="89"/>
      <c r="D620" s="90"/>
    </row>
    <row r="621" spans="2:4" ht="14.25" customHeight="1" x14ac:dyDescent="0.3">
      <c r="B621" s="69"/>
      <c r="C621" s="89"/>
      <c r="D621" s="90"/>
    </row>
    <row r="622" spans="2:4" ht="14.25" customHeight="1" x14ac:dyDescent="0.3">
      <c r="B622" s="69"/>
      <c r="C622" s="89"/>
      <c r="D622" s="90"/>
    </row>
    <row r="623" spans="2:4" ht="14.25" customHeight="1" x14ac:dyDescent="0.3">
      <c r="B623" s="69"/>
      <c r="C623" s="89"/>
      <c r="D623" s="90"/>
    </row>
    <row r="624" spans="2:4" ht="14.25" customHeight="1" x14ac:dyDescent="0.3">
      <c r="B624" s="69"/>
      <c r="C624" s="89"/>
      <c r="D624" s="90"/>
    </row>
    <row r="625" spans="2:4" ht="14.25" customHeight="1" x14ac:dyDescent="0.3">
      <c r="B625" s="69"/>
      <c r="C625" s="89"/>
      <c r="D625" s="90"/>
    </row>
    <row r="626" spans="2:4" ht="14.25" customHeight="1" x14ac:dyDescent="0.3">
      <c r="B626" s="69"/>
      <c r="C626" s="89"/>
      <c r="D626" s="90"/>
    </row>
    <row r="627" spans="2:4" ht="14.25" customHeight="1" x14ac:dyDescent="0.3">
      <c r="B627" s="69"/>
      <c r="C627" s="89"/>
      <c r="D627" s="90"/>
    </row>
    <row r="628" spans="2:4" ht="14.25" customHeight="1" x14ac:dyDescent="0.3">
      <c r="B628" s="69"/>
      <c r="C628" s="89"/>
      <c r="D628" s="90"/>
    </row>
    <row r="629" spans="2:4" ht="14.25" customHeight="1" x14ac:dyDescent="0.3">
      <c r="B629" s="69"/>
      <c r="C629" s="89"/>
      <c r="D629" s="90"/>
    </row>
    <row r="630" spans="2:4" ht="14.25" customHeight="1" x14ac:dyDescent="0.3">
      <c r="B630" s="69"/>
      <c r="C630" s="89"/>
      <c r="D630" s="90"/>
    </row>
    <row r="631" spans="2:4" ht="14.25" customHeight="1" x14ac:dyDescent="0.3">
      <c r="B631" s="69"/>
      <c r="C631" s="89"/>
      <c r="D631" s="90"/>
    </row>
    <row r="632" spans="2:4" ht="14.25" customHeight="1" x14ac:dyDescent="0.3">
      <c r="B632" s="69"/>
      <c r="C632" s="89"/>
      <c r="D632" s="90"/>
    </row>
    <row r="633" spans="2:4" ht="14.25" customHeight="1" x14ac:dyDescent="0.3">
      <c r="B633" s="69"/>
      <c r="C633" s="89"/>
      <c r="D633" s="90"/>
    </row>
    <row r="634" spans="2:4" ht="14.25" customHeight="1" x14ac:dyDescent="0.3">
      <c r="B634" s="69"/>
      <c r="C634" s="89"/>
      <c r="D634" s="90"/>
    </row>
    <row r="635" spans="2:4" ht="14.25" customHeight="1" x14ac:dyDescent="0.3">
      <c r="B635" s="69"/>
      <c r="C635" s="89"/>
      <c r="D635" s="90"/>
    </row>
    <row r="636" spans="2:4" ht="14.25" customHeight="1" x14ac:dyDescent="0.3">
      <c r="B636" s="69"/>
      <c r="C636" s="89"/>
      <c r="D636" s="90"/>
    </row>
    <row r="637" spans="2:4" ht="14.25" customHeight="1" x14ac:dyDescent="0.3">
      <c r="B637" s="69"/>
      <c r="C637" s="89"/>
      <c r="D637" s="90"/>
    </row>
    <row r="638" spans="2:4" ht="14.25" customHeight="1" x14ac:dyDescent="0.3">
      <c r="B638" s="69"/>
      <c r="C638" s="89"/>
      <c r="D638" s="90"/>
    </row>
    <row r="639" spans="2:4" ht="14.25" customHeight="1" x14ac:dyDescent="0.3">
      <c r="B639" s="69"/>
      <c r="C639" s="89"/>
      <c r="D639" s="90"/>
    </row>
    <row r="640" spans="2:4" ht="14.25" customHeight="1" x14ac:dyDescent="0.3">
      <c r="B640" s="69"/>
      <c r="C640" s="89"/>
      <c r="D640" s="90"/>
    </row>
    <row r="641" spans="2:4" ht="14.25" customHeight="1" x14ac:dyDescent="0.3">
      <c r="B641" s="69"/>
      <c r="C641" s="89"/>
      <c r="D641" s="90"/>
    </row>
    <row r="642" spans="2:4" ht="14.25" customHeight="1" x14ac:dyDescent="0.3">
      <c r="B642" s="69"/>
      <c r="C642" s="89"/>
      <c r="D642" s="90"/>
    </row>
    <row r="643" spans="2:4" ht="14.25" customHeight="1" x14ac:dyDescent="0.3">
      <c r="B643" s="69"/>
      <c r="C643" s="89"/>
      <c r="D643" s="90"/>
    </row>
    <row r="644" spans="2:4" ht="14.25" customHeight="1" x14ac:dyDescent="0.3">
      <c r="B644" s="69"/>
      <c r="C644" s="89"/>
      <c r="D644" s="90"/>
    </row>
    <row r="645" spans="2:4" ht="14.25" customHeight="1" x14ac:dyDescent="0.3">
      <c r="B645" s="69"/>
      <c r="C645" s="89"/>
      <c r="D645" s="90"/>
    </row>
    <row r="646" spans="2:4" ht="14.25" customHeight="1" x14ac:dyDescent="0.3">
      <c r="B646" s="69"/>
      <c r="C646" s="89"/>
      <c r="D646" s="90"/>
    </row>
    <row r="647" spans="2:4" ht="14.25" customHeight="1" x14ac:dyDescent="0.3">
      <c r="B647" s="69"/>
      <c r="C647" s="89"/>
      <c r="D647" s="90"/>
    </row>
    <row r="648" spans="2:4" ht="14.25" customHeight="1" x14ac:dyDescent="0.3">
      <c r="B648" s="69"/>
      <c r="C648" s="89"/>
      <c r="D648" s="90"/>
    </row>
    <row r="649" spans="2:4" ht="14.25" customHeight="1" x14ac:dyDescent="0.3">
      <c r="B649" s="69"/>
      <c r="C649" s="89"/>
      <c r="D649" s="90"/>
    </row>
    <row r="650" spans="2:4" ht="14.25" customHeight="1" x14ac:dyDescent="0.3">
      <c r="B650" s="69"/>
      <c r="C650" s="89"/>
      <c r="D650" s="90"/>
    </row>
    <row r="651" spans="2:4" ht="14.25" customHeight="1" x14ac:dyDescent="0.3">
      <c r="B651" s="69"/>
      <c r="C651" s="89"/>
      <c r="D651" s="90"/>
    </row>
    <row r="652" spans="2:4" ht="14.25" customHeight="1" x14ac:dyDescent="0.3">
      <c r="B652" s="69"/>
      <c r="C652" s="89"/>
      <c r="D652" s="90"/>
    </row>
    <row r="653" spans="2:4" ht="14.25" customHeight="1" x14ac:dyDescent="0.3">
      <c r="B653" s="69"/>
      <c r="C653" s="89"/>
      <c r="D653" s="90"/>
    </row>
    <row r="654" spans="2:4" ht="14.25" customHeight="1" x14ac:dyDescent="0.3">
      <c r="B654" s="69"/>
      <c r="C654" s="89"/>
      <c r="D654" s="90"/>
    </row>
    <row r="655" spans="2:4" ht="14.25" customHeight="1" x14ac:dyDescent="0.3">
      <c r="B655" s="69"/>
      <c r="C655" s="89"/>
      <c r="D655" s="90"/>
    </row>
    <row r="656" spans="2:4" ht="14.25" customHeight="1" x14ac:dyDescent="0.3">
      <c r="B656" s="69"/>
      <c r="C656" s="89"/>
      <c r="D656" s="90"/>
    </row>
    <row r="657" spans="2:4" ht="14.25" customHeight="1" x14ac:dyDescent="0.3">
      <c r="B657" s="69"/>
      <c r="C657" s="89"/>
      <c r="D657" s="90"/>
    </row>
    <row r="658" spans="2:4" ht="14.25" customHeight="1" x14ac:dyDescent="0.3">
      <c r="B658" s="69"/>
      <c r="C658" s="89"/>
      <c r="D658" s="90"/>
    </row>
    <row r="659" spans="2:4" ht="14.25" customHeight="1" x14ac:dyDescent="0.3">
      <c r="B659" s="69"/>
      <c r="C659" s="89"/>
      <c r="D659" s="90"/>
    </row>
    <row r="660" spans="2:4" ht="14.25" customHeight="1" x14ac:dyDescent="0.3">
      <c r="B660" s="69"/>
      <c r="C660" s="89"/>
      <c r="D660" s="90"/>
    </row>
    <row r="661" spans="2:4" ht="14.25" customHeight="1" x14ac:dyDescent="0.3">
      <c r="B661" s="69"/>
      <c r="C661" s="89"/>
      <c r="D661" s="90"/>
    </row>
    <row r="662" spans="2:4" ht="14.25" customHeight="1" x14ac:dyDescent="0.3">
      <c r="B662" s="69"/>
      <c r="C662" s="89"/>
      <c r="D662" s="90"/>
    </row>
    <row r="663" spans="2:4" ht="14.25" customHeight="1" x14ac:dyDescent="0.3">
      <c r="B663" s="69"/>
      <c r="C663" s="89"/>
      <c r="D663" s="90"/>
    </row>
    <row r="664" spans="2:4" ht="14.25" customHeight="1" x14ac:dyDescent="0.3">
      <c r="B664" s="69"/>
      <c r="C664" s="89"/>
      <c r="D664" s="90"/>
    </row>
    <row r="665" spans="2:4" ht="14.25" customHeight="1" x14ac:dyDescent="0.3">
      <c r="B665" s="69"/>
      <c r="C665" s="89"/>
      <c r="D665" s="90"/>
    </row>
    <row r="666" spans="2:4" ht="14.25" customHeight="1" x14ac:dyDescent="0.3">
      <c r="B666" s="69"/>
      <c r="C666" s="89"/>
      <c r="D666" s="90"/>
    </row>
    <row r="667" spans="2:4" ht="14.25" customHeight="1" x14ac:dyDescent="0.3">
      <c r="B667" s="69"/>
      <c r="C667" s="89"/>
      <c r="D667" s="90"/>
    </row>
    <row r="668" spans="2:4" ht="14.25" customHeight="1" x14ac:dyDescent="0.3">
      <c r="B668" s="69"/>
      <c r="C668" s="89"/>
      <c r="D668" s="90"/>
    </row>
    <row r="669" spans="2:4" ht="14.25" customHeight="1" x14ac:dyDescent="0.3">
      <c r="B669" s="69"/>
      <c r="C669" s="89"/>
      <c r="D669" s="90"/>
    </row>
    <row r="670" spans="2:4" ht="14.25" customHeight="1" x14ac:dyDescent="0.3">
      <c r="B670" s="69"/>
      <c r="C670" s="89"/>
      <c r="D670" s="90"/>
    </row>
    <row r="671" spans="2:4" ht="14.25" customHeight="1" x14ac:dyDescent="0.3">
      <c r="B671" s="69"/>
      <c r="C671" s="89"/>
      <c r="D671" s="90"/>
    </row>
    <row r="672" spans="2:4" ht="14.25" customHeight="1" x14ac:dyDescent="0.3">
      <c r="B672" s="69"/>
      <c r="C672" s="89"/>
      <c r="D672" s="90"/>
    </row>
    <row r="673" spans="2:4" ht="14.25" customHeight="1" x14ac:dyDescent="0.3">
      <c r="B673" s="69"/>
      <c r="C673" s="89"/>
      <c r="D673" s="90"/>
    </row>
    <row r="674" spans="2:4" ht="14.25" customHeight="1" x14ac:dyDescent="0.3">
      <c r="B674" s="69"/>
      <c r="C674" s="89"/>
      <c r="D674" s="90"/>
    </row>
    <row r="675" spans="2:4" ht="14.25" customHeight="1" x14ac:dyDescent="0.3">
      <c r="B675" s="69"/>
      <c r="C675" s="89"/>
      <c r="D675" s="90"/>
    </row>
    <row r="676" spans="2:4" ht="14.25" customHeight="1" x14ac:dyDescent="0.3">
      <c r="B676" s="69"/>
      <c r="C676" s="89"/>
      <c r="D676" s="90"/>
    </row>
    <row r="677" spans="2:4" ht="14.25" customHeight="1" x14ac:dyDescent="0.3">
      <c r="B677" s="69"/>
      <c r="C677" s="89"/>
      <c r="D677" s="90"/>
    </row>
    <row r="678" spans="2:4" ht="14.25" customHeight="1" x14ac:dyDescent="0.3">
      <c r="B678" s="69"/>
      <c r="C678" s="89"/>
      <c r="D678" s="90"/>
    </row>
    <row r="679" spans="2:4" ht="14.25" customHeight="1" x14ac:dyDescent="0.3">
      <c r="B679" s="69"/>
      <c r="C679" s="89"/>
      <c r="D679" s="90"/>
    </row>
    <row r="680" spans="2:4" ht="14.25" customHeight="1" x14ac:dyDescent="0.3">
      <c r="B680" s="69"/>
      <c r="C680" s="89"/>
      <c r="D680" s="90"/>
    </row>
    <row r="681" spans="2:4" ht="14.25" customHeight="1" x14ac:dyDescent="0.3">
      <c r="B681" s="69"/>
      <c r="C681" s="89"/>
      <c r="D681" s="90"/>
    </row>
    <row r="682" spans="2:4" ht="14.25" customHeight="1" x14ac:dyDescent="0.3">
      <c r="B682" s="69"/>
      <c r="C682" s="89"/>
      <c r="D682" s="90"/>
    </row>
    <row r="683" spans="2:4" ht="14.25" customHeight="1" x14ac:dyDescent="0.3">
      <c r="B683" s="69"/>
      <c r="C683" s="89"/>
      <c r="D683" s="90"/>
    </row>
    <row r="684" spans="2:4" ht="14.25" customHeight="1" x14ac:dyDescent="0.3">
      <c r="B684" s="69"/>
      <c r="C684" s="89"/>
      <c r="D684" s="90"/>
    </row>
    <row r="685" spans="2:4" ht="14.25" customHeight="1" x14ac:dyDescent="0.3">
      <c r="B685" s="69"/>
      <c r="C685" s="89"/>
      <c r="D685" s="90"/>
    </row>
    <row r="686" spans="2:4" ht="14.25" customHeight="1" x14ac:dyDescent="0.3">
      <c r="B686" s="69"/>
      <c r="C686" s="89"/>
      <c r="D686" s="90"/>
    </row>
    <row r="687" spans="2:4" ht="14.25" customHeight="1" x14ac:dyDescent="0.3">
      <c r="B687" s="69"/>
      <c r="C687" s="89"/>
      <c r="D687" s="90"/>
    </row>
    <row r="688" spans="2:4" ht="14.25" customHeight="1" x14ac:dyDescent="0.3">
      <c r="B688" s="69"/>
      <c r="C688" s="89"/>
      <c r="D688" s="90"/>
    </row>
    <row r="689" spans="2:4" ht="14.25" customHeight="1" x14ac:dyDescent="0.3">
      <c r="B689" s="69"/>
      <c r="C689" s="89"/>
      <c r="D689" s="90"/>
    </row>
    <row r="690" spans="2:4" ht="14.25" customHeight="1" x14ac:dyDescent="0.3">
      <c r="B690" s="69"/>
      <c r="C690" s="89"/>
      <c r="D690" s="90"/>
    </row>
    <row r="691" spans="2:4" ht="14.25" customHeight="1" x14ac:dyDescent="0.3">
      <c r="B691" s="69"/>
      <c r="C691" s="89"/>
      <c r="D691" s="90"/>
    </row>
    <row r="692" spans="2:4" ht="14.25" customHeight="1" x14ac:dyDescent="0.3">
      <c r="B692" s="69"/>
      <c r="C692" s="89"/>
      <c r="D692" s="90"/>
    </row>
    <row r="693" spans="2:4" ht="14.25" customHeight="1" x14ac:dyDescent="0.3">
      <c r="B693" s="69"/>
      <c r="C693" s="89"/>
      <c r="D693" s="90"/>
    </row>
    <row r="694" spans="2:4" ht="14.25" customHeight="1" x14ac:dyDescent="0.3">
      <c r="B694" s="69"/>
      <c r="C694" s="89"/>
      <c r="D694" s="90"/>
    </row>
    <row r="695" spans="2:4" ht="14.25" customHeight="1" x14ac:dyDescent="0.3">
      <c r="B695" s="69"/>
      <c r="C695" s="89"/>
      <c r="D695" s="90"/>
    </row>
    <row r="696" spans="2:4" ht="14.25" customHeight="1" x14ac:dyDescent="0.3">
      <c r="B696" s="69"/>
      <c r="C696" s="89"/>
      <c r="D696" s="90"/>
    </row>
    <row r="697" spans="2:4" ht="14.25" customHeight="1" x14ac:dyDescent="0.3">
      <c r="B697" s="69"/>
      <c r="C697" s="89"/>
      <c r="D697" s="90"/>
    </row>
    <row r="698" spans="2:4" ht="14.25" customHeight="1" x14ac:dyDescent="0.3">
      <c r="B698" s="69"/>
      <c r="C698" s="89"/>
      <c r="D698" s="90"/>
    </row>
    <row r="699" spans="2:4" ht="14.25" customHeight="1" x14ac:dyDescent="0.3">
      <c r="B699" s="69"/>
      <c r="C699" s="89"/>
      <c r="D699" s="90"/>
    </row>
    <row r="700" spans="2:4" ht="14.25" customHeight="1" x14ac:dyDescent="0.3">
      <c r="B700" s="69"/>
      <c r="C700" s="89"/>
      <c r="D700" s="90"/>
    </row>
    <row r="701" spans="2:4" ht="14.25" customHeight="1" x14ac:dyDescent="0.3">
      <c r="B701" s="69"/>
      <c r="C701" s="89"/>
      <c r="D701" s="90"/>
    </row>
    <row r="702" spans="2:4" ht="14.25" customHeight="1" x14ac:dyDescent="0.3">
      <c r="B702" s="69"/>
      <c r="C702" s="89"/>
      <c r="D702" s="90"/>
    </row>
    <row r="703" spans="2:4" ht="14.25" customHeight="1" x14ac:dyDescent="0.3">
      <c r="B703" s="69"/>
      <c r="C703" s="89"/>
      <c r="D703" s="90"/>
    </row>
    <row r="704" spans="2:4" ht="14.25" customHeight="1" x14ac:dyDescent="0.3">
      <c r="B704" s="69"/>
      <c r="C704" s="89"/>
      <c r="D704" s="90"/>
    </row>
    <row r="705" spans="2:4" ht="14.25" customHeight="1" x14ac:dyDescent="0.3">
      <c r="B705" s="69"/>
      <c r="C705" s="89"/>
      <c r="D705" s="90"/>
    </row>
    <row r="706" spans="2:4" ht="14.25" customHeight="1" x14ac:dyDescent="0.3">
      <c r="B706" s="69"/>
      <c r="C706" s="89"/>
      <c r="D706" s="90"/>
    </row>
    <row r="707" spans="2:4" ht="14.25" customHeight="1" x14ac:dyDescent="0.3">
      <c r="B707" s="69"/>
      <c r="C707" s="89"/>
      <c r="D707" s="90"/>
    </row>
    <row r="708" spans="2:4" ht="14.25" customHeight="1" x14ac:dyDescent="0.3">
      <c r="B708" s="69"/>
      <c r="C708" s="89"/>
      <c r="D708" s="90"/>
    </row>
    <row r="709" spans="2:4" ht="14.25" customHeight="1" x14ac:dyDescent="0.3">
      <c r="B709" s="69"/>
      <c r="C709" s="89"/>
      <c r="D709" s="90"/>
    </row>
    <row r="710" spans="2:4" ht="14.25" customHeight="1" x14ac:dyDescent="0.3">
      <c r="B710" s="69"/>
      <c r="C710" s="89"/>
      <c r="D710" s="90"/>
    </row>
    <row r="711" spans="2:4" ht="14.25" customHeight="1" x14ac:dyDescent="0.3">
      <c r="B711" s="69"/>
      <c r="C711" s="89"/>
      <c r="D711" s="90"/>
    </row>
    <row r="712" spans="2:4" ht="14.25" customHeight="1" x14ac:dyDescent="0.3">
      <c r="B712" s="69"/>
      <c r="C712" s="89"/>
      <c r="D712" s="90"/>
    </row>
    <row r="713" spans="2:4" ht="14.25" customHeight="1" x14ac:dyDescent="0.3">
      <c r="B713" s="69"/>
      <c r="C713" s="89"/>
      <c r="D713" s="90"/>
    </row>
    <row r="714" spans="2:4" ht="14.25" customHeight="1" x14ac:dyDescent="0.3">
      <c r="B714" s="69"/>
      <c r="C714" s="89"/>
      <c r="D714" s="90"/>
    </row>
    <row r="715" spans="2:4" ht="14.25" customHeight="1" x14ac:dyDescent="0.3">
      <c r="B715" s="69"/>
      <c r="C715" s="89"/>
      <c r="D715" s="90"/>
    </row>
    <row r="716" spans="2:4" ht="14.25" customHeight="1" x14ac:dyDescent="0.3">
      <c r="B716" s="69"/>
      <c r="C716" s="89"/>
      <c r="D716" s="90"/>
    </row>
    <row r="717" spans="2:4" ht="14.25" customHeight="1" x14ac:dyDescent="0.3">
      <c r="B717" s="69"/>
      <c r="C717" s="89"/>
      <c r="D717" s="90"/>
    </row>
    <row r="718" spans="2:4" ht="14.25" customHeight="1" x14ac:dyDescent="0.3">
      <c r="B718" s="69"/>
      <c r="C718" s="89"/>
      <c r="D718" s="90"/>
    </row>
    <row r="719" spans="2:4" ht="14.25" customHeight="1" x14ac:dyDescent="0.3">
      <c r="B719" s="69"/>
      <c r="C719" s="89"/>
      <c r="D719" s="90"/>
    </row>
    <row r="720" spans="2:4" ht="14.25" customHeight="1" x14ac:dyDescent="0.3">
      <c r="B720" s="69"/>
      <c r="C720" s="89"/>
      <c r="D720" s="90"/>
    </row>
    <row r="721" spans="2:4" ht="14.25" customHeight="1" x14ac:dyDescent="0.3">
      <c r="B721" s="69"/>
      <c r="C721" s="89"/>
      <c r="D721" s="90"/>
    </row>
    <row r="722" spans="2:4" ht="14.25" customHeight="1" x14ac:dyDescent="0.3">
      <c r="B722" s="69"/>
      <c r="C722" s="89"/>
      <c r="D722" s="90"/>
    </row>
    <row r="723" spans="2:4" ht="14.25" customHeight="1" x14ac:dyDescent="0.3">
      <c r="B723" s="69"/>
      <c r="C723" s="89"/>
      <c r="D723" s="90"/>
    </row>
    <row r="724" spans="2:4" ht="14.25" customHeight="1" x14ac:dyDescent="0.3">
      <c r="B724" s="69"/>
      <c r="C724" s="89"/>
      <c r="D724" s="90"/>
    </row>
    <row r="725" spans="2:4" ht="14.25" customHeight="1" x14ac:dyDescent="0.3">
      <c r="B725" s="69"/>
      <c r="C725" s="89"/>
      <c r="D725" s="90"/>
    </row>
    <row r="726" spans="2:4" ht="14.25" customHeight="1" x14ac:dyDescent="0.3">
      <c r="B726" s="69"/>
      <c r="C726" s="89"/>
      <c r="D726" s="90"/>
    </row>
    <row r="727" spans="2:4" ht="14.25" customHeight="1" x14ac:dyDescent="0.3">
      <c r="B727" s="69"/>
      <c r="C727" s="89"/>
      <c r="D727" s="90"/>
    </row>
    <row r="728" spans="2:4" ht="14.25" customHeight="1" x14ac:dyDescent="0.3">
      <c r="B728" s="69"/>
      <c r="C728" s="89"/>
      <c r="D728" s="90"/>
    </row>
    <row r="729" spans="2:4" ht="14.25" customHeight="1" x14ac:dyDescent="0.3">
      <c r="B729" s="69"/>
      <c r="C729" s="89"/>
      <c r="D729" s="90"/>
    </row>
    <row r="730" spans="2:4" ht="14.25" customHeight="1" x14ac:dyDescent="0.3">
      <c r="B730" s="69"/>
      <c r="C730" s="89"/>
      <c r="D730" s="90"/>
    </row>
    <row r="731" spans="2:4" ht="14.25" customHeight="1" x14ac:dyDescent="0.3">
      <c r="B731" s="69"/>
      <c r="C731" s="89"/>
      <c r="D731" s="90"/>
    </row>
    <row r="732" spans="2:4" ht="14.25" customHeight="1" x14ac:dyDescent="0.3">
      <c r="B732" s="69"/>
      <c r="C732" s="89"/>
      <c r="D732" s="90"/>
    </row>
    <row r="733" spans="2:4" ht="14.25" customHeight="1" x14ac:dyDescent="0.3">
      <c r="B733" s="69"/>
      <c r="C733" s="89"/>
      <c r="D733" s="90"/>
    </row>
    <row r="734" spans="2:4" ht="14.25" customHeight="1" x14ac:dyDescent="0.3">
      <c r="B734" s="69"/>
      <c r="C734" s="89"/>
      <c r="D734" s="90"/>
    </row>
    <row r="735" spans="2:4" ht="14.25" customHeight="1" x14ac:dyDescent="0.3">
      <c r="B735" s="69"/>
      <c r="C735" s="89"/>
      <c r="D735" s="90"/>
    </row>
    <row r="736" spans="2:4" ht="14.25" customHeight="1" x14ac:dyDescent="0.3">
      <c r="B736" s="69"/>
      <c r="C736" s="89"/>
      <c r="D736" s="90"/>
    </row>
    <row r="737" spans="2:4" ht="14.25" customHeight="1" x14ac:dyDescent="0.3">
      <c r="B737" s="69"/>
      <c r="C737" s="89"/>
      <c r="D737" s="90"/>
    </row>
    <row r="738" spans="2:4" ht="14.25" customHeight="1" x14ac:dyDescent="0.3">
      <c r="B738" s="69"/>
      <c r="C738" s="89"/>
      <c r="D738" s="90"/>
    </row>
    <row r="739" spans="2:4" ht="14.25" customHeight="1" x14ac:dyDescent="0.3">
      <c r="B739" s="69"/>
      <c r="C739" s="89"/>
      <c r="D739" s="90"/>
    </row>
    <row r="740" spans="2:4" ht="14.25" customHeight="1" x14ac:dyDescent="0.3">
      <c r="B740" s="69"/>
      <c r="C740" s="89"/>
      <c r="D740" s="90"/>
    </row>
    <row r="741" spans="2:4" ht="14.25" customHeight="1" x14ac:dyDescent="0.3">
      <c r="B741" s="69"/>
      <c r="C741" s="89"/>
      <c r="D741" s="90"/>
    </row>
    <row r="742" spans="2:4" ht="14.25" customHeight="1" x14ac:dyDescent="0.3">
      <c r="B742" s="69"/>
      <c r="C742" s="89"/>
      <c r="D742" s="90"/>
    </row>
    <row r="743" spans="2:4" ht="14.25" customHeight="1" x14ac:dyDescent="0.3">
      <c r="B743" s="69"/>
      <c r="C743" s="89"/>
      <c r="D743" s="90"/>
    </row>
    <row r="744" spans="2:4" ht="14.25" customHeight="1" x14ac:dyDescent="0.3">
      <c r="B744" s="69"/>
      <c r="C744" s="89"/>
      <c r="D744" s="90"/>
    </row>
    <row r="745" spans="2:4" ht="14.25" customHeight="1" x14ac:dyDescent="0.3">
      <c r="B745" s="69"/>
      <c r="C745" s="89"/>
      <c r="D745" s="90"/>
    </row>
    <row r="746" spans="2:4" ht="14.25" customHeight="1" x14ac:dyDescent="0.3">
      <c r="B746" s="69"/>
      <c r="C746" s="89"/>
      <c r="D746" s="90"/>
    </row>
    <row r="747" spans="2:4" ht="14.25" customHeight="1" x14ac:dyDescent="0.3">
      <c r="B747" s="69"/>
      <c r="C747" s="89"/>
      <c r="D747" s="90"/>
    </row>
    <row r="748" spans="2:4" ht="14.25" customHeight="1" x14ac:dyDescent="0.3">
      <c r="B748" s="69"/>
      <c r="C748" s="89"/>
      <c r="D748" s="90"/>
    </row>
    <row r="749" spans="2:4" ht="14.25" customHeight="1" x14ac:dyDescent="0.3">
      <c r="B749" s="69"/>
      <c r="C749" s="89"/>
      <c r="D749" s="90"/>
    </row>
    <row r="750" spans="2:4" ht="14.25" customHeight="1" x14ac:dyDescent="0.3">
      <c r="B750" s="69"/>
      <c r="C750" s="89"/>
      <c r="D750" s="90"/>
    </row>
    <row r="751" spans="2:4" ht="14.25" customHeight="1" x14ac:dyDescent="0.3">
      <c r="B751" s="69"/>
      <c r="C751" s="89"/>
      <c r="D751" s="90"/>
    </row>
    <row r="752" spans="2:4" ht="14.25" customHeight="1" x14ac:dyDescent="0.3">
      <c r="B752" s="69"/>
      <c r="C752" s="89"/>
      <c r="D752" s="90"/>
    </row>
    <row r="753" spans="2:4" ht="14.25" customHeight="1" x14ac:dyDescent="0.3">
      <c r="B753" s="69"/>
      <c r="C753" s="89"/>
      <c r="D753" s="90"/>
    </row>
    <row r="754" spans="2:4" ht="14.25" customHeight="1" x14ac:dyDescent="0.3">
      <c r="B754" s="69"/>
      <c r="C754" s="89"/>
      <c r="D754" s="90"/>
    </row>
    <row r="755" spans="2:4" ht="14.25" customHeight="1" x14ac:dyDescent="0.3">
      <c r="B755" s="69"/>
      <c r="C755" s="89"/>
      <c r="D755" s="90"/>
    </row>
    <row r="756" spans="2:4" ht="14.25" customHeight="1" x14ac:dyDescent="0.3">
      <c r="B756" s="69"/>
      <c r="C756" s="89"/>
      <c r="D756" s="90"/>
    </row>
    <row r="757" spans="2:4" ht="14.25" customHeight="1" x14ac:dyDescent="0.3">
      <c r="B757" s="69"/>
      <c r="C757" s="89"/>
      <c r="D757" s="90"/>
    </row>
    <row r="758" spans="2:4" ht="14.25" customHeight="1" x14ac:dyDescent="0.3">
      <c r="B758" s="69"/>
      <c r="C758" s="89"/>
      <c r="D758" s="90"/>
    </row>
    <row r="759" spans="2:4" ht="14.25" customHeight="1" x14ac:dyDescent="0.3">
      <c r="B759" s="69"/>
      <c r="C759" s="89"/>
      <c r="D759" s="90"/>
    </row>
    <row r="760" spans="2:4" ht="14.25" customHeight="1" x14ac:dyDescent="0.3">
      <c r="B760" s="69"/>
      <c r="C760" s="89"/>
      <c r="D760" s="90"/>
    </row>
    <row r="761" spans="2:4" ht="14.25" customHeight="1" x14ac:dyDescent="0.3">
      <c r="B761" s="69"/>
      <c r="C761" s="89"/>
      <c r="D761" s="90"/>
    </row>
    <row r="762" spans="2:4" ht="14.25" customHeight="1" x14ac:dyDescent="0.3">
      <c r="B762" s="69"/>
      <c r="C762" s="89"/>
      <c r="D762" s="90"/>
    </row>
    <row r="763" spans="2:4" ht="14.25" customHeight="1" x14ac:dyDescent="0.3">
      <c r="B763" s="69"/>
      <c r="C763" s="89"/>
      <c r="D763" s="90"/>
    </row>
    <row r="764" spans="2:4" ht="14.25" customHeight="1" x14ac:dyDescent="0.3">
      <c r="B764" s="69"/>
      <c r="C764" s="89"/>
      <c r="D764" s="90"/>
    </row>
    <row r="765" spans="2:4" ht="14.25" customHeight="1" x14ac:dyDescent="0.3">
      <c r="B765" s="69"/>
      <c r="C765" s="89"/>
      <c r="D765" s="90"/>
    </row>
    <row r="766" spans="2:4" ht="14.25" customHeight="1" x14ac:dyDescent="0.3">
      <c r="B766" s="69"/>
      <c r="C766" s="89"/>
      <c r="D766" s="90"/>
    </row>
    <row r="767" spans="2:4" ht="14.25" customHeight="1" x14ac:dyDescent="0.3">
      <c r="B767" s="69"/>
      <c r="C767" s="89"/>
      <c r="D767" s="90"/>
    </row>
    <row r="768" spans="2:4" ht="14.25" customHeight="1" x14ac:dyDescent="0.3">
      <c r="B768" s="69"/>
      <c r="C768" s="89"/>
      <c r="D768" s="90"/>
    </row>
    <row r="769" spans="2:4" ht="14.25" customHeight="1" x14ac:dyDescent="0.3">
      <c r="B769" s="69"/>
      <c r="C769" s="89"/>
      <c r="D769" s="90"/>
    </row>
    <row r="770" spans="2:4" ht="14.25" customHeight="1" x14ac:dyDescent="0.3">
      <c r="B770" s="69"/>
      <c r="C770" s="89"/>
      <c r="D770" s="90"/>
    </row>
    <row r="771" spans="2:4" ht="14.25" customHeight="1" x14ac:dyDescent="0.3">
      <c r="B771" s="69"/>
      <c r="C771" s="89"/>
      <c r="D771" s="90"/>
    </row>
    <row r="772" spans="2:4" ht="14.25" customHeight="1" x14ac:dyDescent="0.3">
      <c r="B772" s="69"/>
      <c r="C772" s="89"/>
      <c r="D772" s="90"/>
    </row>
    <row r="773" spans="2:4" ht="14.25" customHeight="1" x14ac:dyDescent="0.3">
      <c r="B773" s="69"/>
      <c r="C773" s="89"/>
      <c r="D773" s="90"/>
    </row>
    <row r="774" spans="2:4" ht="14.25" customHeight="1" x14ac:dyDescent="0.3">
      <c r="B774" s="69"/>
      <c r="C774" s="89"/>
      <c r="D774" s="90"/>
    </row>
    <row r="775" spans="2:4" ht="14.25" customHeight="1" x14ac:dyDescent="0.3">
      <c r="B775" s="69"/>
      <c r="C775" s="89"/>
      <c r="D775" s="90"/>
    </row>
    <row r="776" spans="2:4" ht="14.25" customHeight="1" x14ac:dyDescent="0.3">
      <c r="B776" s="69"/>
      <c r="C776" s="89"/>
      <c r="D776" s="90"/>
    </row>
    <row r="777" spans="2:4" ht="14.25" customHeight="1" x14ac:dyDescent="0.3">
      <c r="B777" s="69"/>
      <c r="C777" s="89"/>
      <c r="D777" s="90"/>
    </row>
    <row r="778" spans="2:4" ht="14.25" customHeight="1" x14ac:dyDescent="0.3">
      <c r="B778" s="69"/>
      <c r="C778" s="89"/>
      <c r="D778" s="90"/>
    </row>
    <row r="779" spans="2:4" ht="14.25" customHeight="1" x14ac:dyDescent="0.3">
      <c r="B779" s="69"/>
      <c r="C779" s="89"/>
      <c r="D779" s="90"/>
    </row>
    <row r="780" spans="2:4" ht="14.25" customHeight="1" x14ac:dyDescent="0.3">
      <c r="B780" s="69"/>
      <c r="C780" s="89"/>
      <c r="D780" s="90"/>
    </row>
    <row r="781" spans="2:4" ht="14.25" customHeight="1" x14ac:dyDescent="0.3">
      <c r="B781" s="69"/>
      <c r="C781" s="89"/>
      <c r="D781" s="90"/>
    </row>
    <row r="782" spans="2:4" ht="14.25" customHeight="1" x14ac:dyDescent="0.3">
      <c r="B782" s="69"/>
      <c r="C782" s="89"/>
      <c r="D782" s="90"/>
    </row>
    <row r="783" spans="2:4" ht="14.25" customHeight="1" x14ac:dyDescent="0.3">
      <c r="B783" s="69"/>
      <c r="C783" s="89"/>
      <c r="D783" s="90"/>
    </row>
    <row r="784" spans="2:4" ht="14.25" customHeight="1" x14ac:dyDescent="0.3">
      <c r="B784" s="69"/>
      <c r="C784" s="89"/>
      <c r="D784" s="90"/>
    </row>
    <row r="785" spans="2:4" ht="14.25" customHeight="1" x14ac:dyDescent="0.3">
      <c r="B785" s="69"/>
      <c r="C785" s="89"/>
      <c r="D785" s="90"/>
    </row>
    <row r="786" spans="2:4" ht="14.25" customHeight="1" x14ac:dyDescent="0.3">
      <c r="B786" s="69"/>
      <c r="C786" s="89"/>
      <c r="D786" s="90"/>
    </row>
    <row r="787" spans="2:4" ht="14.25" customHeight="1" x14ac:dyDescent="0.3">
      <c r="B787" s="69"/>
      <c r="C787" s="89"/>
      <c r="D787" s="90"/>
    </row>
    <row r="788" spans="2:4" ht="14.25" customHeight="1" x14ac:dyDescent="0.3">
      <c r="B788" s="69"/>
      <c r="C788" s="89"/>
      <c r="D788" s="90"/>
    </row>
    <row r="789" spans="2:4" ht="14.25" customHeight="1" x14ac:dyDescent="0.3">
      <c r="B789" s="69"/>
      <c r="C789" s="89"/>
      <c r="D789" s="90"/>
    </row>
    <row r="790" spans="2:4" ht="14.25" customHeight="1" x14ac:dyDescent="0.3">
      <c r="B790" s="69"/>
      <c r="C790" s="89"/>
      <c r="D790" s="90"/>
    </row>
    <row r="791" spans="2:4" ht="14.25" customHeight="1" x14ac:dyDescent="0.3">
      <c r="B791" s="69"/>
      <c r="C791" s="89"/>
      <c r="D791" s="90"/>
    </row>
    <row r="792" spans="2:4" ht="14.25" customHeight="1" x14ac:dyDescent="0.3">
      <c r="B792" s="69"/>
      <c r="C792" s="89"/>
      <c r="D792" s="90"/>
    </row>
    <row r="793" spans="2:4" ht="14.25" customHeight="1" x14ac:dyDescent="0.3">
      <c r="B793" s="69"/>
      <c r="C793" s="89"/>
      <c r="D793" s="90"/>
    </row>
    <row r="794" spans="2:4" ht="14.25" customHeight="1" x14ac:dyDescent="0.3">
      <c r="B794" s="69"/>
      <c r="C794" s="89"/>
      <c r="D794" s="90"/>
    </row>
    <row r="795" spans="2:4" ht="14.25" customHeight="1" x14ac:dyDescent="0.3">
      <c r="B795" s="69"/>
      <c r="C795" s="89"/>
      <c r="D795" s="90"/>
    </row>
    <row r="796" spans="2:4" ht="14.25" customHeight="1" x14ac:dyDescent="0.3">
      <c r="B796" s="69"/>
      <c r="C796" s="89"/>
      <c r="D796" s="90"/>
    </row>
    <row r="797" spans="2:4" ht="14.25" customHeight="1" x14ac:dyDescent="0.3">
      <c r="B797" s="69"/>
      <c r="C797" s="89"/>
      <c r="D797" s="90"/>
    </row>
    <row r="798" spans="2:4" ht="14.25" customHeight="1" x14ac:dyDescent="0.3">
      <c r="B798" s="69"/>
      <c r="C798" s="89"/>
      <c r="D798" s="90"/>
    </row>
    <row r="799" spans="2:4" ht="14.25" customHeight="1" x14ac:dyDescent="0.3">
      <c r="B799" s="69"/>
      <c r="C799" s="89"/>
      <c r="D799" s="90"/>
    </row>
    <row r="800" spans="2:4" ht="14.25" customHeight="1" x14ac:dyDescent="0.3">
      <c r="B800" s="69"/>
      <c r="C800" s="89"/>
      <c r="D800" s="90"/>
    </row>
    <row r="801" spans="2:4" ht="14.25" customHeight="1" x14ac:dyDescent="0.3">
      <c r="B801" s="69"/>
      <c r="C801" s="89"/>
      <c r="D801" s="90"/>
    </row>
    <row r="802" spans="2:4" ht="14.25" customHeight="1" x14ac:dyDescent="0.3">
      <c r="B802" s="69"/>
      <c r="C802" s="89"/>
      <c r="D802" s="90"/>
    </row>
    <row r="803" spans="2:4" ht="14.25" customHeight="1" x14ac:dyDescent="0.3">
      <c r="B803" s="69"/>
      <c r="C803" s="89"/>
      <c r="D803" s="90"/>
    </row>
    <row r="804" spans="2:4" ht="14.25" customHeight="1" x14ac:dyDescent="0.3">
      <c r="B804" s="69"/>
      <c r="C804" s="89"/>
      <c r="D804" s="90"/>
    </row>
    <row r="805" spans="2:4" ht="14.25" customHeight="1" x14ac:dyDescent="0.3">
      <c r="B805" s="69"/>
      <c r="C805" s="89"/>
      <c r="D805" s="90"/>
    </row>
    <row r="806" spans="2:4" ht="14.25" customHeight="1" x14ac:dyDescent="0.3">
      <c r="B806" s="69"/>
      <c r="C806" s="89"/>
      <c r="D806" s="90"/>
    </row>
    <row r="807" spans="2:4" ht="14.25" customHeight="1" x14ac:dyDescent="0.3">
      <c r="B807" s="69"/>
      <c r="C807" s="89"/>
      <c r="D807" s="90"/>
    </row>
    <row r="808" spans="2:4" ht="14.25" customHeight="1" x14ac:dyDescent="0.3">
      <c r="B808" s="69"/>
      <c r="C808" s="89"/>
      <c r="D808" s="90"/>
    </row>
    <row r="809" spans="2:4" ht="14.25" customHeight="1" x14ac:dyDescent="0.3">
      <c r="B809" s="69"/>
      <c r="C809" s="89"/>
      <c r="D809" s="90"/>
    </row>
    <row r="810" spans="2:4" ht="14.25" customHeight="1" x14ac:dyDescent="0.3">
      <c r="B810" s="69"/>
      <c r="C810" s="89"/>
      <c r="D810" s="90"/>
    </row>
    <row r="811" spans="2:4" ht="14.25" customHeight="1" x14ac:dyDescent="0.3">
      <c r="B811" s="69"/>
      <c r="C811" s="89"/>
      <c r="D811" s="90"/>
    </row>
    <row r="812" spans="2:4" ht="14.25" customHeight="1" x14ac:dyDescent="0.3">
      <c r="B812" s="69"/>
      <c r="C812" s="89"/>
      <c r="D812" s="90"/>
    </row>
    <row r="813" spans="2:4" ht="14.25" customHeight="1" x14ac:dyDescent="0.3">
      <c r="B813" s="69"/>
      <c r="C813" s="89"/>
      <c r="D813" s="90"/>
    </row>
    <row r="814" spans="2:4" ht="14.25" customHeight="1" x14ac:dyDescent="0.3">
      <c r="B814" s="69"/>
      <c r="C814" s="89"/>
      <c r="D814" s="90"/>
    </row>
    <row r="815" spans="2:4" ht="14.25" customHeight="1" x14ac:dyDescent="0.3">
      <c r="B815" s="69"/>
      <c r="C815" s="89"/>
      <c r="D815" s="90"/>
    </row>
    <row r="816" spans="2:4" ht="14.25" customHeight="1" x14ac:dyDescent="0.3">
      <c r="B816" s="69"/>
      <c r="C816" s="89"/>
      <c r="D816" s="90"/>
    </row>
    <row r="817" spans="2:4" ht="14.25" customHeight="1" x14ac:dyDescent="0.3">
      <c r="B817" s="69"/>
      <c r="C817" s="89"/>
      <c r="D817" s="90"/>
    </row>
    <row r="818" spans="2:4" ht="14.25" customHeight="1" x14ac:dyDescent="0.3">
      <c r="B818" s="69"/>
      <c r="C818" s="89"/>
      <c r="D818" s="90"/>
    </row>
    <row r="819" spans="2:4" ht="14.25" customHeight="1" x14ac:dyDescent="0.3">
      <c r="B819" s="69"/>
      <c r="C819" s="89"/>
      <c r="D819" s="90"/>
    </row>
    <row r="820" spans="2:4" ht="14.25" customHeight="1" x14ac:dyDescent="0.3">
      <c r="B820" s="69"/>
      <c r="C820" s="89"/>
      <c r="D820" s="90"/>
    </row>
    <row r="821" spans="2:4" ht="14.25" customHeight="1" x14ac:dyDescent="0.3">
      <c r="B821" s="69"/>
      <c r="C821" s="89"/>
      <c r="D821" s="90"/>
    </row>
    <row r="822" spans="2:4" ht="14.25" customHeight="1" x14ac:dyDescent="0.3">
      <c r="B822" s="69"/>
      <c r="C822" s="89"/>
      <c r="D822" s="90"/>
    </row>
    <row r="823" spans="2:4" ht="14.25" customHeight="1" x14ac:dyDescent="0.3">
      <c r="B823" s="69"/>
      <c r="C823" s="89"/>
      <c r="D823" s="90"/>
    </row>
    <row r="824" spans="2:4" ht="14.25" customHeight="1" x14ac:dyDescent="0.3">
      <c r="B824" s="69"/>
      <c r="C824" s="89"/>
      <c r="D824" s="90"/>
    </row>
    <row r="825" spans="2:4" ht="14.25" customHeight="1" x14ac:dyDescent="0.3">
      <c r="B825" s="69"/>
      <c r="C825" s="89"/>
      <c r="D825" s="90"/>
    </row>
    <row r="826" spans="2:4" ht="14.25" customHeight="1" x14ac:dyDescent="0.3">
      <c r="B826" s="69"/>
      <c r="C826" s="89"/>
      <c r="D826" s="90"/>
    </row>
    <row r="827" spans="2:4" ht="14.25" customHeight="1" x14ac:dyDescent="0.3">
      <c r="B827" s="69"/>
      <c r="C827" s="89"/>
      <c r="D827" s="90"/>
    </row>
    <row r="828" spans="2:4" ht="14.25" customHeight="1" x14ac:dyDescent="0.3">
      <c r="B828" s="69"/>
      <c r="C828" s="89"/>
      <c r="D828" s="90"/>
    </row>
    <row r="829" spans="2:4" ht="14.25" customHeight="1" x14ac:dyDescent="0.3">
      <c r="B829" s="69"/>
      <c r="C829" s="89"/>
      <c r="D829" s="90"/>
    </row>
    <row r="830" spans="2:4" ht="14.25" customHeight="1" x14ac:dyDescent="0.3">
      <c r="B830" s="69"/>
      <c r="C830" s="89"/>
      <c r="D830" s="90"/>
    </row>
    <row r="831" spans="2:4" ht="14.25" customHeight="1" x14ac:dyDescent="0.3">
      <c r="B831" s="69"/>
      <c r="C831" s="89"/>
      <c r="D831" s="90"/>
    </row>
    <row r="832" spans="2:4" ht="14.25" customHeight="1" x14ac:dyDescent="0.3">
      <c r="B832" s="69"/>
      <c r="C832" s="89"/>
      <c r="D832" s="90"/>
    </row>
    <row r="833" spans="2:4" ht="14.25" customHeight="1" x14ac:dyDescent="0.3">
      <c r="B833" s="69"/>
      <c r="C833" s="89"/>
      <c r="D833" s="90"/>
    </row>
    <row r="834" spans="2:4" ht="14.25" customHeight="1" x14ac:dyDescent="0.3">
      <c r="B834" s="69"/>
      <c r="C834" s="89"/>
      <c r="D834" s="90"/>
    </row>
    <row r="835" spans="2:4" ht="14.25" customHeight="1" x14ac:dyDescent="0.3">
      <c r="B835" s="69"/>
      <c r="C835" s="89"/>
      <c r="D835" s="90"/>
    </row>
    <row r="836" spans="2:4" ht="14.25" customHeight="1" x14ac:dyDescent="0.3">
      <c r="B836" s="69"/>
      <c r="C836" s="89"/>
      <c r="D836" s="90"/>
    </row>
    <row r="837" spans="2:4" ht="14.25" customHeight="1" x14ac:dyDescent="0.3">
      <c r="B837" s="69"/>
      <c r="C837" s="89"/>
      <c r="D837" s="90"/>
    </row>
    <row r="838" spans="2:4" ht="14.25" customHeight="1" x14ac:dyDescent="0.3">
      <c r="B838" s="69"/>
      <c r="C838" s="89"/>
      <c r="D838" s="90"/>
    </row>
    <row r="839" spans="2:4" ht="14.25" customHeight="1" x14ac:dyDescent="0.3">
      <c r="B839" s="69"/>
      <c r="C839" s="89"/>
      <c r="D839" s="90"/>
    </row>
    <row r="840" spans="2:4" ht="14.25" customHeight="1" x14ac:dyDescent="0.3">
      <c r="B840" s="69"/>
      <c r="C840" s="89"/>
      <c r="D840" s="90"/>
    </row>
    <row r="841" spans="2:4" ht="14.25" customHeight="1" x14ac:dyDescent="0.3">
      <c r="B841" s="69"/>
      <c r="C841" s="89"/>
      <c r="D841" s="90"/>
    </row>
    <row r="842" spans="2:4" ht="14.25" customHeight="1" x14ac:dyDescent="0.3">
      <c r="B842" s="69"/>
      <c r="C842" s="89"/>
      <c r="D842" s="90"/>
    </row>
    <row r="843" spans="2:4" ht="14.25" customHeight="1" x14ac:dyDescent="0.3">
      <c r="B843" s="69"/>
      <c r="C843" s="89"/>
      <c r="D843" s="90"/>
    </row>
    <row r="844" spans="2:4" ht="14.25" customHeight="1" x14ac:dyDescent="0.3">
      <c r="B844" s="69"/>
      <c r="C844" s="89"/>
      <c r="D844" s="90"/>
    </row>
    <row r="845" spans="2:4" ht="14.25" customHeight="1" x14ac:dyDescent="0.3">
      <c r="B845" s="69"/>
      <c r="C845" s="89"/>
      <c r="D845" s="90"/>
    </row>
    <row r="846" spans="2:4" ht="14.25" customHeight="1" x14ac:dyDescent="0.3">
      <c r="B846" s="69"/>
      <c r="C846" s="89"/>
      <c r="D846" s="90"/>
    </row>
    <row r="847" spans="2:4" ht="14.25" customHeight="1" x14ac:dyDescent="0.3">
      <c r="B847" s="69"/>
      <c r="C847" s="89"/>
      <c r="D847" s="90"/>
    </row>
    <row r="848" spans="2:4" ht="14.25" customHeight="1" x14ac:dyDescent="0.3">
      <c r="B848" s="69"/>
      <c r="C848" s="89"/>
      <c r="D848" s="90"/>
    </row>
    <row r="849" spans="2:4" ht="14.25" customHeight="1" x14ac:dyDescent="0.3">
      <c r="B849" s="69"/>
      <c r="C849" s="89"/>
      <c r="D849" s="90"/>
    </row>
    <row r="850" spans="2:4" ht="14.25" customHeight="1" x14ac:dyDescent="0.3">
      <c r="B850" s="69"/>
      <c r="C850" s="89"/>
      <c r="D850" s="90"/>
    </row>
    <row r="851" spans="2:4" ht="14.25" customHeight="1" x14ac:dyDescent="0.3">
      <c r="B851" s="69"/>
      <c r="C851" s="89"/>
      <c r="D851" s="90"/>
    </row>
    <row r="852" spans="2:4" ht="14.25" customHeight="1" x14ac:dyDescent="0.3">
      <c r="B852" s="69"/>
      <c r="C852" s="89"/>
      <c r="D852" s="90"/>
    </row>
    <row r="853" spans="2:4" ht="14.25" customHeight="1" x14ac:dyDescent="0.3">
      <c r="B853" s="69"/>
      <c r="C853" s="89"/>
      <c r="D853" s="90"/>
    </row>
    <row r="854" spans="2:4" ht="14.25" customHeight="1" x14ac:dyDescent="0.3">
      <c r="B854" s="69"/>
      <c r="C854" s="89"/>
      <c r="D854" s="90"/>
    </row>
    <row r="855" spans="2:4" ht="14.25" customHeight="1" x14ac:dyDescent="0.3">
      <c r="B855" s="69"/>
      <c r="C855" s="89"/>
      <c r="D855" s="90"/>
    </row>
    <row r="856" spans="2:4" ht="14.25" customHeight="1" x14ac:dyDescent="0.3">
      <c r="B856" s="69"/>
      <c r="C856" s="89"/>
      <c r="D856" s="90"/>
    </row>
    <row r="857" spans="2:4" ht="14.25" customHeight="1" x14ac:dyDescent="0.3">
      <c r="B857" s="69"/>
      <c r="C857" s="89"/>
      <c r="D857" s="90"/>
    </row>
    <row r="858" spans="2:4" ht="14.25" customHeight="1" x14ac:dyDescent="0.3">
      <c r="B858" s="69"/>
      <c r="C858" s="89"/>
      <c r="D858" s="90"/>
    </row>
    <row r="859" spans="2:4" ht="14.25" customHeight="1" x14ac:dyDescent="0.3">
      <c r="B859" s="69"/>
      <c r="C859" s="89"/>
      <c r="D859" s="90"/>
    </row>
    <row r="860" spans="2:4" ht="14.25" customHeight="1" x14ac:dyDescent="0.3">
      <c r="B860" s="69"/>
      <c r="C860" s="89"/>
      <c r="D860" s="90"/>
    </row>
    <row r="861" spans="2:4" ht="14.25" customHeight="1" x14ac:dyDescent="0.3">
      <c r="B861" s="69"/>
      <c r="C861" s="89"/>
      <c r="D861" s="90"/>
    </row>
    <row r="862" spans="2:4" ht="14.25" customHeight="1" x14ac:dyDescent="0.3">
      <c r="B862" s="69"/>
      <c r="C862" s="89"/>
      <c r="D862" s="90"/>
    </row>
    <row r="863" spans="2:4" ht="14.25" customHeight="1" x14ac:dyDescent="0.3">
      <c r="B863" s="69"/>
      <c r="C863" s="89"/>
      <c r="D863" s="90"/>
    </row>
    <row r="864" spans="2:4" ht="14.25" customHeight="1" x14ac:dyDescent="0.3">
      <c r="B864" s="69"/>
      <c r="C864" s="89"/>
      <c r="D864" s="90"/>
    </row>
    <row r="865" spans="2:4" ht="14.25" customHeight="1" x14ac:dyDescent="0.3">
      <c r="B865" s="69"/>
      <c r="C865" s="89"/>
      <c r="D865" s="90"/>
    </row>
    <row r="866" spans="2:4" ht="14.25" customHeight="1" x14ac:dyDescent="0.3">
      <c r="B866" s="69"/>
      <c r="C866" s="89"/>
      <c r="D866" s="90"/>
    </row>
    <row r="867" spans="2:4" ht="14.25" customHeight="1" x14ac:dyDescent="0.3">
      <c r="B867" s="69"/>
      <c r="C867" s="89"/>
      <c r="D867" s="90"/>
    </row>
    <row r="868" spans="2:4" ht="14.25" customHeight="1" x14ac:dyDescent="0.3">
      <c r="B868" s="69"/>
      <c r="C868" s="89"/>
      <c r="D868" s="90"/>
    </row>
    <row r="869" spans="2:4" ht="14.25" customHeight="1" x14ac:dyDescent="0.3">
      <c r="B869" s="69"/>
      <c r="C869" s="89"/>
      <c r="D869" s="90"/>
    </row>
    <row r="870" spans="2:4" ht="14.25" customHeight="1" x14ac:dyDescent="0.3">
      <c r="B870" s="69"/>
      <c r="C870" s="89"/>
      <c r="D870" s="90"/>
    </row>
    <row r="871" spans="2:4" ht="14.25" customHeight="1" x14ac:dyDescent="0.3">
      <c r="B871" s="69"/>
      <c r="C871" s="89"/>
      <c r="D871" s="90"/>
    </row>
    <row r="872" spans="2:4" ht="14.25" customHeight="1" x14ac:dyDescent="0.3">
      <c r="B872" s="69"/>
      <c r="C872" s="89"/>
      <c r="D872" s="90"/>
    </row>
    <row r="873" spans="2:4" ht="14.25" customHeight="1" x14ac:dyDescent="0.3">
      <c r="B873" s="69"/>
      <c r="C873" s="89"/>
      <c r="D873" s="90"/>
    </row>
    <row r="874" spans="2:4" ht="14.25" customHeight="1" x14ac:dyDescent="0.3">
      <c r="B874" s="69"/>
      <c r="C874" s="89"/>
      <c r="D874" s="90"/>
    </row>
    <row r="875" spans="2:4" ht="14.25" customHeight="1" x14ac:dyDescent="0.3">
      <c r="B875" s="69"/>
      <c r="C875" s="89"/>
      <c r="D875" s="90"/>
    </row>
    <row r="876" spans="2:4" ht="14.25" customHeight="1" x14ac:dyDescent="0.3">
      <c r="B876" s="69"/>
      <c r="C876" s="89"/>
      <c r="D876" s="90"/>
    </row>
    <row r="877" spans="2:4" ht="14.25" customHeight="1" x14ac:dyDescent="0.3">
      <c r="B877" s="69"/>
      <c r="C877" s="89"/>
      <c r="D877" s="90"/>
    </row>
    <row r="878" spans="2:4" ht="14.25" customHeight="1" x14ac:dyDescent="0.3">
      <c r="B878" s="69"/>
      <c r="C878" s="89"/>
      <c r="D878" s="90"/>
    </row>
    <row r="879" spans="2:4" ht="14.25" customHeight="1" x14ac:dyDescent="0.3">
      <c r="B879" s="69"/>
      <c r="C879" s="89"/>
      <c r="D879" s="90"/>
    </row>
    <row r="880" spans="2:4" ht="14.25" customHeight="1" x14ac:dyDescent="0.3">
      <c r="B880" s="69"/>
      <c r="C880" s="89"/>
      <c r="D880" s="90"/>
    </row>
    <row r="881" spans="2:4" ht="14.25" customHeight="1" x14ac:dyDescent="0.3">
      <c r="B881" s="69"/>
      <c r="C881" s="89"/>
      <c r="D881" s="90"/>
    </row>
    <row r="882" spans="2:4" ht="14.25" customHeight="1" x14ac:dyDescent="0.3">
      <c r="B882" s="69"/>
      <c r="C882" s="89"/>
      <c r="D882" s="90"/>
    </row>
    <row r="883" spans="2:4" ht="14.25" customHeight="1" x14ac:dyDescent="0.3">
      <c r="B883" s="69"/>
      <c r="C883" s="89"/>
      <c r="D883" s="90"/>
    </row>
    <row r="884" spans="2:4" ht="14.25" customHeight="1" x14ac:dyDescent="0.3">
      <c r="B884" s="69"/>
      <c r="C884" s="89"/>
      <c r="D884" s="90"/>
    </row>
    <row r="885" spans="2:4" ht="14.25" customHeight="1" x14ac:dyDescent="0.3">
      <c r="B885" s="69"/>
      <c r="C885" s="89"/>
      <c r="D885" s="90"/>
    </row>
    <row r="886" spans="2:4" ht="14.25" customHeight="1" x14ac:dyDescent="0.3">
      <c r="B886" s="69"/>
      <c r="C886" s="89"/>
      <c r="D886" s="90"/>
    </row>
    <row r="887" spans="2:4" ht="14.25" customHeight="1" x14ac:dyDescent="0.3">
      <c r="B887" s="69"/>
      <c r="C887" s="89"/>
      <c r="D887" s="90"/>
    </row>
    <row r="888" spans="2:4" ht="14.25" customHeight="1" x14ac:dyDescent="0.3">
      <c r="B888" s="69"/>
      <c r="C888" s="89"/>
      <c r="D888" s="90"/>
    </row>
    <row r="889" spans="2:4" ht="14.25" customHeight="1" x14ac:dyDescent="0.3">
      <c r="B889" s="69"/>
      <c r="C889" s="89"/>
      <c r="D889" s="90"/>
    </row>
    <row r="890" spans="2:4" ht="14.25" customHeight="1" x14ac:dyDescent="0.3">
      <c r="B890" s="69"/>
      <c r="C890" s="89"/>
      <c r="D890" s="90"/>
    </row>
    <row r="891" spans="2:4" ht="14.25" customHeight="1" x14ac:dyDescent="0.3">
      <c r="B891" s="69"/>
      <c r="C891" s="89"/>
      <c r="D891" s="90"/>
    </row>
    <row r="892" spans="2:4" ht="14.25" customHeight="1" x14ac:dyDescent="0.3">
      <c r="B892" s="69"/>
      <c r="C892" s="89"/>
      <c r="D892" s="90"/>
    </row>
    <row r="893" spans="2:4" ht="14.25" customHeight="1" x14ac:dyDescent="0.3">
      <c r="B893" s="69"/>
      <c r="C893" s="89"/>
      <c r="D893" s="90"/>
    </row>
    <row r="894" spans="2:4" ht="14.25" customHeight="1" x14ac:dyDescent="0.3">
      <c r="B894" s="69"/>
      <c r="C894" s="89"/>
      <c r="D894" s="90"/>
    </row>
    <row r="895" spans="2:4" ht="14.25" customHeight="1" x14ac:dyDescent="0.3">
      <c r="B895" s="69"/>
      <c r="C895" s="89"/>
      <c r="D895" s="90"/>
    </row>
    <row r="896" spans="2:4" ht="14.25" customHeight="1" x14ac:dyDescent="0.3">
      <c r="B896" s="69"/>
      <c r="C896" s="89"/>
      <c r="D896" s="90"/>
    </row>
    <row r="897" spans="2:4" ht="14.25" customHeight="1" x14ac:dyDescent="0.3">
      <c r="B897" s="69"/>
      <c r="C897" s="89"/>
      <c r="D897" s="90"/>
    </row>
    <row r="898" spans="2:4" ht="14.25" customHeight="1" x14ac:dyDescent="0.3">
      <c r="B898" s="69"/>
      <c r="C898" s="89"/>
      <c r="D898" s="90"/>
    </row>
    <row r="899" spans="2:4" ht="14.25" customHeight="1" x14ac:dyDescent="0.3">
      <c r="B899" s="69"/>
      <c r="C899" s="89"/>
      <c r="D899" s="90"/>
    </row>
    <row r="900" spans="2:4" ht="14.25" customHeight="1" x14ac:dyDescent="0.3">
      <c r="B900" s="69"/>
      <c r="C900" s="89"/>
      <c r="D900" s="90"/>
    </row>
    <row r="901" spans="2:4" ht="14.25" customHeight="1" x14ac:dyDescent="0.3">
      <c r="B901" s="69"/>
      <c r="C901" s="89"/>
      <c r="D901" s="90"/>
    </row>
    <row r="902" spans="2:4" ht="14.25" customHeight="1" x14ac:dyDescent="0.3">
      <c r="B902" s="69"/>
      <c r="C902" s="89"/>
      <c r="D902" s="90"/>
    </row>
    <row r="903" spans="2:4" ht="14.25" customHeight="1" x14ac:dyDescent="0.3">
      <c r="B903" s="69"/>
      <c r="C903" s="89"/>
      <c r="D903" s="90"/>
    </row>
    <row r="904" spans="2:4" ht="14.25" customHeight="1" x14ac:dyDescent="0.3">
      <c r="B904" s="69"/>
      <c r="C904" s="89"/>
      <c r="D904" s="90"/>
    </row>
    <row r="905" spans="2:4" ht="14.25" customHeight="1" x14ac:dyDescent="0.3">
      <c r="B905" s="69"/>
      <c r="C905" s="89"/>
      <c r="D905" s="90"/>
    </row>
    <row r="906" spans="2:4" ht="14.25" customHeight="1" x14ac:dyDescent="0.3">
      <c r="B906" s="69"/>
      <c r="C906" s="89"/>
      <c r="D906" s="90"/>
    </row>
    <row r="907" spans="2:4" ht="14.25" customHeight="1" x14ac:dyDescent="0.3">
      <c r="B907" s="69"/>
      <c r="C907" s="89"/>
      <c r="D907" s="90"/>
    </row>
    <row r="908" spans="2:4" ht="14.25" customHeight="1" x14ac:dyDescent="0.3">
      <c r="B908" s="69"/>
      <c r="C908" s="89"/>
      <c r="D908" s="90"/>
    </row>
    <row r="909" spans="2:4" ht="14.25" customHeight="1" x14ac:dyDescent="0.3">
      <c r="B909" s="69"/>
      <c r="C909" s="89"/>
      <c r="D909" s="90"/>
    </row>
    <row r="910" spans="2:4" ht="14.25" customHeight="1" x14ac:dyDescent="0.3">
      <c r="B910" s="69"/>
      <c r="C910" s="89"/>
      <c r="D910" s="90"/>
    </row>
    <row r="911" spans="2:4" ht="14.25" customHeight="1" x14ac:dyDescent="0.3">
      <c r="B911" s="69"/>
      <c r="C911" s="89"/>
      <c r="D911" s="90"/>
    </row>
    <row r="912" spans="2:4" ht="14.25" customHeight="1" x14ac:dyDescent="0.3">
      <c r="B912" s="69"/>
      <c r="C912" s="89"/>
      <c r="D912" s="90"/>
    </row>
    <row r="913" spans="2:4" ht="14.25" customHeight="1" x14ac:dyDescent="0.3">
      <c r="B913" s="69"/>
      <c r="C913" s="89"/>
      <c r="D913" s="90"/>
    </row>
    <row r="914" spans="2:4" ht="14.25" customHeight="1" x14ac:dyDescent="0.3">
      <c r="B914" s="69"/>
      <c r="C914" s="89"/>
      <c r="D914" s="90"/>
    </row>
    <row r="915" spans="2:4" ht="14.25" customHeight="1" x14ac:dyDescent="0.3">
      <c r="B915" s="69"/>
      <c r="C915" s="89"/>
      <c r="D915" s="90"/>
    </row>
    <row r="916" spans="2:4" ht="14.25" customHeight="1" x14ac:dyDescent="0.3">
      <c r="B916" s="69"/>
      <c r="C916" s="89"/>
      <c r="D916" s="90"/>
    </row>
    <row r="917" spans="2:4" ht="14.25" customHeight="1" x14ac:dyDescent="0.3">
      <c r="B917" s="69"/>
      <c r="C917" s="89"/>
      <c r="D917" s="90"/>
    </row>
    <row r="918" spans="2:4" ht="14.25" customHeight="1" x14ac:dyDescent="0.3">
      <c r="B918" s="69"/>
      <c r="C918" s="89"/>
      <c r="D918" s="90"/>
    </row>
    <row r="919" spans="2:4" ht="14.25" customHeight="1" x14ac:dyDescent="0.3">
      <c r="B919" s="69"/>
      <c r="C919" s="89"/>
      <c r="D919" s="90"/>
    </row>
    <row r="920" spans="2:4" ht="14.25" customHeight="1" x14ac:dyDescent="0.3">
      <c r="B920" s="69"/>
      <c r="C920" s="89"/>
      <c r="D920" s="90"/>
    </row>
    <row r="921" spans="2:4" ht="14.25" customHeight="1" x14ac:dyDescent="0.3">
      <c r="B921" s="69"/>
      <c r="C921" s="89"/>
      <c r="D921" s="90"/>
    </row>
    <row r="922" spans="2:4" ht="14.25" customHeight="1" x14ac:dyDescent="0.3">
      <c r="B922" s="69"/>
      <c r="C922" s="89"/>
      <c r="D922" s="90"/>
    </row>
    <row r="923" spans="2:4" ht="14.25" customHeight="1" x14ac:dyDescent="0.3">
      <c r="B923" s="69"/>
      <c r="C923" s="89"/>
      <c r="D923" s="90"/>
    </row>
    <row r="924" spans="2:4" ht="14.25" customHeight="1" x14ac:dyDescent="0.3">
      <c r="B924" s="69"/>
      <c r="C924" s="89"/>
      <c r="D924" s="90"/>
    </row>
    <row r="925" spans="2:4" ht="14.25" customHeight="1" x14ac:dyDescent="0.3">
      <c r="B925" s="69"/>
      <c r="C925" s="89"/>
      <c r="D925" s="90"/>
    </row>
    <row r="926" spans="2:4" ht="14.25" customHeight="1" x14ac:dyDescent="0.3">
      <c r="B926" s="69"/>
      <c r="C926" s="89"/>
      <c r="D926" s="90"/>
    </row>
    <row r="927" spans="2:4" ht="14.25" customHeight="1" x14ac:dyDescent="0.3">
      <c r="B927" s="69"/>
      <c r="C927" s="89"/>
      <c r="D927" s="90"/>
    </row>
    <row r="928" spans="2:4" ht="14.25" customHeight="1" x14ac:dyDescent="0.3">
      <c r="B928" s="69"/>
      <c r="C928" s="89"/>
      <c r="D928" s="90"/>
    </row>
    <row r="929" spans="2:4" ht="14.25" customHeight="1" x14ac:dyDescent="0.3">
      <c r="B929" s="69"/>
      <c r="C929" s="89"/>
      <c r="D929" s="90"/>
    </row>
    <row r="930" spans="2:4" ht="14.25" customHeight="1" x14ac:dyDescent="0.3">
      <c r="B930" s="69"/>
      <c r="C930" s="89"/>
      <c r="D930" s="90"/>
    </row>
    <row r="931" spans="2:4" ht="14.25" customHeight="1" x14ac:dyDescent="0.3">
      <c r="B931" s="69"/>
      <c r="C931" s="89"/>
      <c r="D931" s="90"/>
    </row>
    <row r="932" spans="2:4" ht="14.25" customHeight="1" x14ac:dyDescent="0.3">
      <c r="B932" s="69"/>
      <c r="C932" s="89"/>
      <c r="D932" s="90"/>
    </row>
    <row r="933" spans="2:4" ht="14.25" customHeight="1" x14ac:dyDescent="0.3">
      <c r="B933" s="69"/>
      <c r="C933" s="89"/>
      <c r="D933" s="90"/>
    </row>
    <row r="934" spans="2:4" ht="14.25" customHeight="1" x14ac:dyDescent="0.3">
      <c r="B934" s="69"/>
      <c r="C934" s="89"/>
      <c r="D934" s="90"/>
    </row>
    <row r="935" spans="2:4" ht="14.25" customHeight="1" x14ac:dyDescent="0.3">
      <c r="B935" s="69"/>
      <c r="C935" s="89"/>
      <c r="D935" s="90"/>
    </row>
    <row r="936" spans="2:4" ht="14.25" customHeight="1" x14ac:dyDescent="0.3">
      <c r="B936" s="69"/>
      <c r="C936" s="89"/>
      <c r="D936" s="90"/>
    </row>
    <row r="937" spans="2:4" ht="14.25" customHeight="1" x14ac:dyDescent="0.3">
      <c r="B937" s="69"/>
      <c r="C937" s="89"/>
      <c r="D937" s="90"/>
    </row>
    <row r="938" spans="2:4" ht="14.25" customHeight="1" x14ac:dyDescent="0.3">
      <c r="B938" s="69"/>
      <c r="C938" s="89"/>
      <c r="D938" s="90"/>
    </row>
    <row r="939" spans="2:4" ht="14.25" customHeight="1" x14ac:dyDescent="0.3">
      <c r="B939" s="69"/>
      <c r="C939" s="89"/>
      <c r="D939" s="90"/>
    </row>
    <row r="940" spans="2:4" ht="14.25" customHeight="1" x14ac:dyDescent="0.3">
      <c r="B940" s="69"/>
      <c r="C940" s="89"/>
      <c r="D940" s="90"/>
    </row>
    <row r="941" spans="2:4" ht="14.25" customHeight="1" x14ac:dyDescent="0.3">
      <c r="B941" s="69"/>
      <c r="C941" s="89"/>
      <c r="D941" s="90"/>
    </row>
    <row r="942" spans="2:4" ht="14.25" customHeight="1" x14ac:dyDescent="0.3">
      <c r="B942" s="69"/>
      <c r="C942" s="89"/>
      <c r="D942" s="90"/>
    </row>
    <row r="943" spans="2:4" ht="14.25" customHeight="1" x14ac:dyDescent="0.3">
      <c r="B943" s="69"/>
      <c r="C943" s="89"/>
      <c r="D943" s="90"/>
    </row>
    <row r="944" spans="2:4" ht="14.25" customHeight="1" x14ac:dyDescent="0.3">
      <c r="B944" s="69"/>
      <c r="C944" s="89"/>
      <c r="D944" s="90"/>
    </row>
    <row r="945" spans="2:4" ht="14.25" customHeight="1" x14ac:dyDescent="0.3">
      <c r="B945" s="69"/>
      <c r="C945" s="89"/>
      <c r="D945" s="90"/>
    </row>
    <row r="946" spans="2:4" ht="14.25" customHeight="1" x14ac:dyDescent="0.3">
      <c r="B946" s="69"/>
      <c r="C946" s="89"/>
      <c r="D946" s="90"/>
    </row>
    <row r="947" spans="2:4" ht="14.25" customHeight="1" x14ac:dyDescent="0.3">
      <c r="B947" s="69"/>
      <c r="C947" s="89"/>
      <c r="D947" s="90"/>
    </row>
    <row r="948" spans="2:4" ht="14.25" customHeight="1" x14ac:dyDescent="0.3">
      <c r="B948" s="69"/>
      <c r="C948" s="89"/>
      <c r="D948" s="90"/>
    </row>
    <row r="949" spans="2:4" ht="14.25" customHeight="1" x14ac:dyDescent="0.3">
      <c r="B949" s="69"/>
      <c r="C949" s="89"/>
      <c r="D949" s="90"/>
    </row>
    <row r="950" spans="2:4" ht="14.25" customHeight="1" x14ac:dyDescent="0.3">
      <c r="B950" s="69"/>
      <c r="C950" s="89"/>
      <c r="D950" s="90"/>
    </row>
    <row r="951" spans="2:4" ht="14.25" customHeight="1" x14ac:dyDescent="0.3">
      <c r="B951" s="69"/>
      <c r="C951" s="89"/>
      <c r="D951" s="90"/>
    </row>
    <row r="952" spans="2:4" ht="14.25" customHeight="1" x14ac:dyDescent="0.3">
      <c r="B952" s="69"/>
      <c r="C952" s="89"/>
      <c r="D952" s="90"/>
    </row>
    <row r="953" spans="2:4" ht="14.25" customHeight="1" x14ac:dyDescent="0.3">
      <c r="B953" s="69"/>
      <c r="C953" s="89"/>
      <c r="D953" s="90"/>
    </row>
    <row r="954" spans="2:4" ht="14.25" customHeight="1" x14ac:dyDescent="0.3">
      <c r="B954" s="69"/>
      <c r="C954" s="89"/>
      <c r="D954" s="90"/>
    </row>
    <row r="955" spans="2:4" ht="14.25" customHeight="1" x14ac:dyDescent="0.3">
      <c r="B955" s="69"/>
      <c r="C955" s="89"/>
      <c r="D955" s="90"/>
    </row>
    <row r="956" spans="2:4" ht="14.25" customHeight="1" x14ac:dyDescent="0.3">
      <c r="B956" s="69"/>
      <c r="C956" s="89"/>
      <c r="D956" s="90"/>
    </row>
    <row r="957" spans="2:4" ht="14.25" customHeight="1" x14ac:dyDescent="0.3">
      <c r="B957" s="69"/>
      <c r="C957" s="89"/>
      <c r="D957" s="90"/>
    </row>
    <row r="958" spans="2:4" ht="14.25" customHeight="1" x14ac:dyDescent="0.3">
      <c r="B958" s="69"/>
      <c r="C958" s="89"/>
      <c r="D958" s="90"/>
    </row>
    <row r="959" spans="2:4" ht="14.25" customHeight="1" x14ac:dyDescent="0.3">
      <c r="B959" s="69"/>
      <c r="C959" s="89"/>
      <c r="D959" s="90"/>
    </row>
    <row r="960" spans="2:4" ht="14.25" customHeight="1" x14ac:dyDescent="0.3">
      <c r="B960" s="69"/>
      <c r="C960" s="89"/>
      <c r="D960" s="90"/>
    </row>
    <row r="961" spans="2:4" ht="14.25" customHeight="1" x14ac:dyDescent="0.3">
      <c r="B961" s="69"/>
      <c r="C961" s="89"/>
      <c r="D961" s="90"/>
    </row>
    <row r="962" spans="2:4" ht="14.25" customHeight="1" x14ac:dyDescent="0.3">
      <c r="B962" s="69"/>
      <c r="C962" s="89"/>
      <c r="D962" s="90"/>
    </row>
    <row r="963" spans="2:4" ht="14.25" customHeight="1" x14ac:dyDescent="0.3">
      <c r="B963" s="69"/>
      <c r="C963" s="89"/>
      <c r="D963" s="90"/>
    </row>
    <row r="964" spans="2:4" ht="14.25" customHeight="1" x14ac:dyDescent="0.3">
      <c r="B964" s="69"/>
      <c r="C964" s="89"/>
      <c r="D964" s="90"/>
    </row>
    <row r="965" spans="2:4" ht="14.25" customHeight="1" x14ac:dyDescent="0.3">
      <c r="B965" s="69"/>
      <c r="C965" s="89"/>
      <c r="D965" s="90"/>
    </row>
    <row r="966" spans="2:4" ht="14.25" customHeight="1" x14ac:dyDescent="0.3">
      <c r="B966" s="69"/>
      <c r="C966" s="89"/>
      <c r="D966" s="90"/>
    </row>
    <row r="967" spans="2:4" ht="14.25" customHeight="1" x14ac:dyDescent="0.3">
      <c r="B967" s="69"/>
      <c r="C967" s="89"/>
      <c r="D967" s="90"/>
    </row>
    <row r="968" spans="2:4" ht="14.25" customHeight="1" x14ac:dyDescent="0.3">
      <c r="B968" s="69"/>
      <c r="C968" s="89"/>
      <c r="D968" s="90"/>
    </row>
    <row r="969" spans="2:4" ht="14.25" customHeight="1" x14ac:dyDescent="0.3">
      <c r="B969" s="69"/>
      <c r="C969" s="89"/>
      <c r="D969" s="90"/>
    </row>
    <row r="970" spans="2:4" ht="14.25" customHeight="1" x14ac:dyDescent="0.3">
      <c r="B970" s="69"/>
      <c r="C970" s="89"/>
      <c r="D970" s="90"/>
    </row>
    <row r="971" spans="2:4" ht="14.25" customHeight="1" x14ac:dyDescent="0.3">
      <c r="B971" s="69"/>
      <c r="C971" s="89"/>
      <c r="D971" s="90"/>
    </row>
    <row r="972" spans="2:4" ht="14.25" customHeight="1" x14ac:dyDescent="0.3">
      <c r="B972" s="69"/>
      <c r="C972" s="89"/>
      <c r="D972" s="90"/>
    </row>
    <row r="973" spans="2:4" ht="14.25" customHeight="1" x14ac:dyDescent="0.3">
      <c r="B973" s="69"/>
      <c r="C973" s="89"/>
      <c r="D973" s="90"/>
    </row>
    <row r="974" spans="2:4" ht="14.25" customHeight="1" x14ac:dyDescent="0.3">
      <c r="B974" s="69"/>
      <c r="C974" s="89"/>
      <c r="D974" s="90"/>
    </row>
    <row r="975" spans="2:4" ht="14.25" customHeight="1" x14ac:dyDescent="0.3">
      <c r="B975" s="69"/>
      <c r="C975" s="89"/>
      <c r="D975" s="90"/>
    </row>
    <row r="976" spans="2:4" ht="14.25" customHeight="1" x14ac:dyDescent="0.3">
      <c r="B976" s="69"/>
      <c r="C976" s="89"/>
      <c r="D976" s="90"/>
    </row>
    <row r="977" spans="2:4" ht="14.25" customHeight="1" x14ac:dyDescent="0.3">
      <c r="B977" s="69"/>
      <c r="C977" s="89"/>
      <c r="D977" s="90"/>
    </row>
    <row r="978" spans="2:4" ht="14.25" customHeight="1" x14ac:dyDescent="0.3">
      <c r="B978" s="69"/>
      <c r="C978" s="89"/>
      <c r="D978" s="90"/>
    </row>
    <row r="979" spans="2:4" ht="14.25" customHeight="1" x14ac:dyDescent="0.3">
      <c r="B979" s="69"/>
      <c r="C979" s="89"/>
      <c r="D979" s="90"/>
    </row>
    <row r="980" spans="2:4" ht="14.25" customHeight="1" x14ac:dyDescent="0.3">
      <c r="B980" s="69"/>
      <c r="C980" s="89"/>
      <c r="D980" s="90"/>
    </row>
    <row r="981" spans="2:4" ht="14.25" customHeight="1" x14ac:dyDescent="0.3">
      <c r="B981" s="69"/>
      <c r="C981" s="89"/>
      <c r="D981" s="90"/>
    </row>
    <row r="982" spans="2:4" ht="14.25" customHeight="1" x14ac:dyDescent="0.3">
      <c r="B982" s="69"/>
      <c r="C982" s="89"/>
      <c r="D982" s="90"/>
    </row>
    <row r="983" spans="2:4" ht="14.25" customHeight="1" x14ac:dyDescent="0.3">
      <c r="B983" s="69"/>
      <c r="C983" s="89"/>
      <c r="D983" s="90"/>
    </row>
    <row r="984" spans="2:4" ht="14.25" customHeight="1" x14ac:dyDescent="0.3">
      <c r="B984" s="69"/>
      <c r="C984" s="89"/>
      <c r="D984" s="90"/>
    </row>
    <row r="985" spans="2:4" ht="14.25" customHeight="1" x14ac:dyDescent="0.3">
      <c r="B985" s="69"/>
      <c r="C985" s="89"/>
      <c r="D985" s="90"/>
    </row>
    <row r="986" spans="2:4" ht="14.25" customHeight="1" x14ac:dyDescent="0.3">
      <c r="B986" s="69"/>
      <c r="C986" s="89"/>
      <c r="D986" s="90"/>
    </row>
    <row r="987" spans="2:4" ht="14.25" customHeight="1" x14ac:dyDescent="0.3">
      <c r="B987" s="69"/>
      <c r="C987" s="89"/>
      <c r="D987" s="90"/>
    </row>
    <row r="988" spans="2:4" ht="14.25" customHeight="1" x14ac:dyDescent="0.3">
      <c r="B988" s="69"/>
      <c r="C988" s="89"/>
      <c r="D988" s="90"/>
    </row>
    <row r="989" spans="2:4" ht="14.25" customHeight="1" x14ac:dyDescent="0.3">
      <c r="B989" s="69"/>
      <c r="C989" s="89"/>
      <c r="D989" s="90"/>
    </row>
    <row r="990" spans="2:4" ht="14.25" customHeight="1" x14ac:dyDescent="0.3">
      <c r="B990" s="69"/>
      <c r="C990" s="89"/>
      <c r="D990" s="90"/>
    </row>
    <row r="991" spans="2:4" ht="14.25" customHeight="1" x14ac:dyDescent="0.3">
      <c r="B991" s="69"/>
      <c r="C991" s="89"/>
      <c r="D991" s="90"/>
    </row>
    <row r="992" spans="2:4" ht="14.25" customHeight="1" x14ac:dyDescent="0.3">
      <c r="B992" s="69"/>
      <c r="C992" s="89"/>
      <c r="D992" s="90"/>
    </row>
    <row r="993" spans="2:4" ht="14.25" customHeight="1" x14ac:dyDescent="0.3">
      <c r="B993" s="69"/>
      <c r="C993" s="89"/>
      <c r="D993" s="90"/>
    </row>
    <row r="994" spans="2:4" ht="14.25" customHeight="1" x14ac:dyDescent="0.3">
      <c r="B994" s="69"/>
      <c r="C994" s="89"/>
      <c r="D994" s="90"/>
    </row>
    <row r="995" spans="2:4" ht="14.25" customHeight="1" x14ac:dyDescent="0.3">
      <c r="B995" s="69"/>
      <c r="C995" s="89"/>
      <c r="D995" s="90"/>
    </row>
    <row r="996" spans="2:4" ht="14.25" customHeight="1" x14ac:dyDescent="0.3">
      <c r="B996" s="69"/>
      <c r="C996" s="89"/>
      <c r="D996" s="90"/>
    </row>
    <row r="997" spans="2:4" ht="14.25" customHeight="1" x14ac:dyDescent="0.3">
      <c r="B997" s="69"/>
      <c r="C997" s="89"/>
      <c r="D997" s="90"/>
    </row>
    <row r="998" spans="2:4" ht="14.25" customHeight="1" x14ac:dyDescent="0.3">
      <c r="B998" s="69"/>
      <c r="C998" s="89"/>
      <c r="D998" s="90"/>
    </row>
    <row r="999" spans="2:4" ht="14.25" customHeight="1" x14ac:dyDescent="0.3">
      <c r="B999" s="69"/>
      <c r="C999" s="89"/>
      <c r="D999" s="90"/>
    </row>
    <row r="1000" spans="2:4" ht="14.25" customHeight="1" x14ac:dyDescent="0.3">
      <c r="B1000" s="69"/>
      <c r="C1000" s="89"/>
      <c r="D1000" s="90"/>
    </row>
    <row r="1001" spans="2:4" ht="14.25" customHeight="1" x14ac:dyDescent="0.3">
      <c r="B1001" s="69"/>
      <c r="C1001" s="89"/>
      <c r="D1001" s="90"/>
    </row>
    <row r="1002" spans="2:4" ht="14.25" customHeight="1" x14ac:dyDescent="0.3">
      <c r="B1002" s="69"/>
      <c r="C1002" s="89"/>
      <c r="D1002" s="90"/>
    </row>
    <row r="1003" spans="2:4" ht="14.25" customHeight="1" x14ac:dyDescent="0.3">
      <c r="B1003" s="69"/>
      <c r="C1003" s="89"/>
      <c r="D1003" s="90"/>
    </row>
    <row r="1004" spans="2:4" ht="14.25" customHeight="1" x14ac:dyDescent="0.3">
      <c r="B1004" s="69"/>
      <c r="C1004" s="89"/>
      <c r="D1004" s="90"/>
    </row>
    <row r="1005" spans="2:4" ht="14.25" customHeight="1" x14ac:dyDescent="0.3">
      <c r="B1005" s="69"/>
      <c r="C1005" s="89"/>
      <c r="D1005" s="90"/>
    </row>
    <row r="1006" spans="2:4" ht="14.25" customHeight="1" x14ac:dyDescent="0.3">
      <c r="B1006" s="69"/>
      <c r="C1006" s="89"/>
      <c r="D1006" s="90"/>
    </row>
    <row r="1007" spans="2:4" ht="14.25" customHeight="1" x14ac:dyDescent="0.3">
      <c r="B1007" s="69"/>
      <c r="C1007" s="89"/>
      <c r="D1007" s="90"/>
    </row>
    <row r="1008" spans="2:4" ht="14.25" customHeight="1" x14ac:dyDescent="0.3">
      <c r="B1008" s="69"/>
      <c r="C1008" s="89"/>
      <c r="D1008" s="90"/>
    </row>
    <row r="1009" spans="2:4" ht="14.25" customHeight="1" x14ac:dyDescent="0.3">
      <c r="B1009" s="69"/>
      <c r="C1009" s="89"/>
      <c r="D1009" s="90"/>
    </row>
    <row r="1010" spans="2:4" ht="14.25" customHeight="1" x14ac:dyDescent="0.3">
      <c r="B1010" s="69"/>
      <c r="C1010" s="89"/>
      <c r="D1010" s="90"/>
    </row>
    <row r="1011" spans="2:4" ht="14.25" customHeight="1" x14ac:dyDescent="0.3">
      <c r="B1011" s="69"/>
      <c r="C1011" s="89"/>
      <c r="D1011" s="90"/>
    </row>
    <row r="1012" spans="2:4" ht="14.25" customHeight="1" x14ac:dyDescent="0.3">
      <c r="B1012" s="69"/>
      <c r="C1012" s="89"/>
      <c r="D1012" s="90"/>
    </row>
    <row r="1013" spans="2:4" ht="14.25" customHeight="1" x14ac:dyDescent="0.3">
      <c r="B1013" s="69"/>
      <c r="C1013" s="89"/>
      <c r="D1013" s="90"/>
    </row>
    <row r="1014" spans="2:4" ht="14.25" customHeight="1" x14ac:dyDescent="0.3">
      <c r="B1014" s="69"/>
      <c r="C1014" s="89"/>
      <c r="D1014" s="90"/>
    </row>
    <row r="1015" spans="2:4" ht="14.25" customHeight="1" x14ac:dyDescent="0.3">
      <c r="B1015" s="69"/>
      <c r="C1015" s="89"/>
      <c r="D1015" s="90"/>
    </row>
    <row r="1016" spans="2:4" ht="14.25" customHeight="1" x14ac:dyDescent="0.3">
      <c r="B1016" s="69"/>
      <c r="C1016" s="89"/>
      <c r="D1016" s="90"/>
    </row>
    <row r="1017" spans="2:4" ht="14.25" customHeight="1" x14ac:dyDescent="0.3">
      <c r="B1017" s="69"/>
      <c r="C1017" s="89"/>
      <c r="D1017" s="90"/>
    </row>
    <row r="1018" spans="2:4" ht="14.25" customHeight="1" x14ac:dyDescent="0.3">
      <c r="B1018" s="69"/>
      <c r="C1018" s="89"/>
      <c r="D1018" s="90"/>
    </row>
    <row r="1019" spans="2:4" ht="14.25" customHeight="1" x14ac:dyDescent="0.3">
      <c r="B1019" s="69"/>
      <c r="C1019" s="89"/>
      <c r="D1019" s="90"/>
    </row>
    <row r="1020" spans="2:4" ht="14.25" customHeight="1" x14ac:dyDescent="0.3">
      <c r="B1020" s="69"/>
      <c r="C1020" s="89"/>
      <c r="D1020" s="90"/>
    </row>
    <row r="1021" spans="2:4" ht="14.25" customHeight="1" x14ac:dyDescent="0.3">
      <c r="B1021" s="69"/>
      <c r="C1021" s="89"/>
      <c r="D1021" s="90"/>
    </row>
    <row r="1022" spans="2:4" ht="14.25" customHeight="1" x14ac:dyDescent="0.3">
      <c r="B1022" s="69"/>
      <c r="C1022" s="89"/>
      <c r="D1022" s="90"/>
    </row>
    <row r="1023" spans="2:4" ht="14.25" customHeight="1" x14ac:dyDescent="0.3">
      <c r="B1023" s="69"/>
      <c r="C1023" s="89"/>
      <c r="D1023" s="90"/>
    </row>
    <row r="1024" spans="2:4" ht="14.25" customHeight="1" x14ac:dyDescent="0.3">
      <c r="B1024" s="69"/>
      <c r="C1024" s="89"/>
      <c r="D1024" s="90"/>
    </row>
    <row r="1025" spans="2:4" ht="14.25" customHeight="1" x14ac:dyDescent="0.3">
      <c r="B1025" s="69"/>
      <c r="C1025" s="89"/>
      <c r="D1025" s="90"/>
    </row>
    <row r="1026" spans="2:4" ht="14.25" customHeight="1" x14ac:dyDescent="0.3">
      <c r="B1026" s="69"/>
      <c r="C1026" s="89"/>
      <c r="D1026" s="90"/>
    </row>
    <row r="1027" spans="2:4" ht="14.25" customHeight="1" x14ac:dyDescent="0.3">
      <c r="B1027" s="69"/>
      <c r="C1027" s="89"/>
      <c r="D1027" s="90"/>
    </row>
    <row r="1028" spans="2:4" ht="14.25" customHeight="1" x14ac:dyDescent="0.3">
      <c r="B1028" s="69"/>
      <c r="C1028" s="89"/>
      <c r="D1028" s="90"/>
    </row>
    <row r="1029" spans="2:4" ht="14.25" customHeight="1" x14ac:dyDescent="0.3">
      <c r="B1029" s="69"/>
      <c r="C1029" s="89"/>
      <c r="D1029" s="90"/>
    </row>
    <row r="1030" spans="2:4" ht="14.25" customHeight="1" x14ac:dyDescent="0.3">
      <c r="B1030" s="69"/>
      <c r="C1030" s="89"/>
      <c r="D1030" s="90"/>
    </row>
    <row r="1031" spans="2:4" ht="14.25" customHeight="1" x14ac:dyDescent="0.3">
      <c r="B1031" s="69"/>
      <c r="C1031" s="89"/>
      <c r="D1031" s="90"/>
    </row>
    <row r="1032" spans="2:4" ht="14.25" customHeight="1" x14ac:dyDescent="0.3">
      <c r="B1032" s="69"/>
      <c r="C1032" s="89"/>
      <c r="D1032" s="90"/>
    </row>
    <row r="1033" spans="2:4" ht="14.25" customHeight="1" x14ac:dyDescent="0.3">
      <c r="B1033" s="69"/>
      <c r="C1033" s="89"/>
      <c r="D1033" s="90"/>
    </row>
    <row r="1034" spans="2:4" ht="14.25" customHeight="1" x14ac:dyDescent="0.3">
      <c r="B1034" s="69"/>
      <c r="C1034" s="89"/>
      <c r="D1034" s="90"/>
    </row>
    <row r="1035" spans="2:4" ht="14.25" customHeight="1" x14ac:dyDescent="0.3">
      <c r="B1035" s="69"/>
      <c r="C1035" s="89"/>
      <c r="D1035" s="90"/>
    </row>
    <row r="1036" spans="2:4" ht="14.25" customHeight="1" x14ac:dyDescent="0.3">
      <c r="B1036" s="69"/>
      <c r="C1036" s="89"/>
      <c r="D1036" s="90"/>
    </row>
    <row r="1037" spans="2:4" ht="14.25" customHeight="1" x14ac:dyDescent="0.3">
      <c r="B1037" s="69"/>
      <c r="C1037" s="89"/>
      <c r="D1037" s="90"/>
    </row>
    <row r="1038" spans="2:4" ht="14.25" customHeight="1" x14ac:dyDescent="0.3">
      <c r="B1038" s="69"/>
      <c r="C1038" s="89"/>
      <c r="D1038" s="90"/>
    </row>
    <row r="1039" spans="2:4" ht="14.25" customHeight="1" x14ac:dyDescent="0.3">
      <c r="B1039" s="69"/>
      <c r="C1039" s="89"/>
      <c r="D1039" s="90"/>
    </row>
    <row r="1040" spans="2:4" ht="14.25" customHeight="1" x14ac:dyDescent="0.3">
      <c r="B1040" s="69"/>
      <c r="C1040" s="89"/>
      <c r="D1040" s="90"/>
    </row>
    <row r="1041" spans="2:4" ht="14.25" customHeight="1" x14ac:dyDescent="0.3">
      <c r="B1041" s="69"/>
      <c r="C1041" s="89"/>
      <c r="D1041" s="90"/>
    </row>
    <row r="1042" spans="2:4" ht="14.25" customHeight="1" x14ac:dyDescent="0.3">
      <c r="B1042" s="69"/>
      <c r="C1042" s="89"/>
      <c r="D1042" s="90"/>
    </row>
    <row r="1043" spans="2:4" ht="14.25" customHeight="1" x14ac:dyDescent="0.3">
      <c r="B1043" s="69"/>
      <c r="C1043" s="89"/>
      <c r="D1043" s="90"/>
    </row>
    <row r="1044" spans="2:4" ht="14.25" customHeight="1" x14ac:dyDescent="0.3">
      <c r="B1044" s="69"/>
      <c r="C1044" s="89"/>
      <c r="D1044" s="90"/>
    </row>
    <row r="1045" spans="2:4" ht="14.25" customHeight="1" x14ac:dyDescent="0.3">
      <c r="B1045" s="69"/>
      <c r="C1045" s="89"/>
      <c r="D1045" s="90"/>
    </row>
    <row r="1046" spans="2:4" ht="14.25" customHeight="1" x14ac:dyDescent="0.3">
      <c r="B1046" s="69"/>
      <c r="C1046" s="89"/>
      <c r="D1046" s="90"/>
    </row>
    <row r="1047" spans="2:4" ht="14.25" customHeight="1" x14ac:dyDescent="0.3">
      <c r="B1047" s="69"/>
      <c r="C1047" s="89"/>
      <c r="D1047" s="90"/>
    </row>
    <row r="1048" spans="2:4" ht="14.25" customHeight="1" x14ac:dyDescent="0.3">
      <c r="B1048" s="69"/>
      <c r="C1048" s="89"/>
      <c r="D1048" s="90"/>
    </row>
    <row r="1049" spans="2:4" ht="14.25" customHeight="1" x14ac:dyDescent="0.3">
      <c r="B1049" s="69"/>
      <c r="C1049" s="89"/>
      <c r="D1049" s="90"/>
    </row>
    <row r="1050" spans="2:4" ht="14.25" customHeight="1" x14ac:dyDescent="0.3">
      <c r="B1050" s="69"/>
      <c r="C1050" s="89"/>
      <c r="D1050" s="90"/>
    </row>
    <row r="1051" spans="2:4" ht="14.25" customHeight="1" x14ac:dyDescent="0.3">
      <c r="B1051" s="69"/>
      <c r="C1051" s="89"/>
      <c r="D1051" s="90"/>
    </row>
    <row r="1052" spans="2:4" ht="14.25" customHeight="1" x14ac:dyDescent="0.3">
      <c r="B1052" s="69"/>
      <c r="C1052" s="89"/>
      <c r="D1052" s="90"/>
    </row>
    <row r="1053" spans="2:4" ht="14.25" customHeight="1" x14ac:dyDescent="0.3">
      <c r="B1053" s="69"/>
      <c r="C1053" s="89"/>
      <c r="D1053" s="90"/>
    </row>
    <row r="1054" spans="2:4" ht="14.25" customHeight="1" x14ac:dyDescent="0.3">
      <c r="B1054" s="69"/>
      <c r="C1054" s="89"/>
      <c r="D1054" s="90"/>
    </row>
    <row r="1055" spans="2:4" ht="14.25" customHeight="1" x14ac:dyDescent="0.3">
      <c r="B1055" s="69"/>
      <c r="C1055" s="89"/>
      <c r="D1055" s="90"/>
    </row>
    <row r="1056" spans="2:4" ht="14.25" customHeight="1" x14ac:dyDescent="0.3">
      <c r="B1056" s="69"/>
      <c r="C1056" s="89"/>
      <c r="D1056" s="90"/>
    </row>
    <row r="1057" spans="2:4" ht="14.25" customHeight="1" x14ac:dyDescent="0.3">
      <c r="B1057" s="69"/>
      <c r="C1057" s="89"/>
      <c r="D1057" s="90"/>
    </row>
    <row r="1058" spans="2:4" ht="14.25" customHeight="1" x14ac:dyDescent="0.3">
      <c r="B1058" s="69"/>
      <c r="C1058" s="89"/>
      <c r="D1058" s="90"/>
    </row>
    <row r="1059" spans="2:4" ht="14.25" customHeight="1" x14ac:dyDescent="0.3">
      <c r="B1059" s="69"/>
      <c r="C1059" s="89"/>
      <c r="D1059" s="90"/>
    </row>
    <row r="1060" spans="2:4" ht="14.25" customHeight="1" x14ac:dyDescent="0.3">
      <c r="B1060" s="69"/>
      <c r="C1060" s="89"/>
      <c r="D1060" s="90"/>
    </row>
    <row r="1061" spans="2:4" ht="14.25" customHeight="1" x14ac:dyDescent="0.3">
      <c r="B1061" s="69"/>
      <c r="C1061" s="89"/>
      <c r="D1061" s="90"/>
    </row>
    <row r="1062" spans="2:4" ht="14.25" customHeight="1" x14ac:dyDescent="0.3">
      <c r="B1062" s="69"/>
      <c r="C1062" s="89"/>
      <c r="D1062" s="90"/>
    </row>
    <row r="1063" spans="2:4" ht="14.25" customHeight="1" x14ac:dyDescent="0.3">
      <c r="B1063" s="69"/>
      <c r="C1063" s="89"/>
      <c r="D1063" s="90"/>
    </row>
    <row r="1064" spans="2:4" ht="14.25" customHeight="1" x14ac:dyDescent="0.3">
      <c r="B1064" s="69"/>
      <c r="C1064" s="89"/>
      <c r="D1064" s="90"/>
    </row>
    <row r="1065" spans="2:4" ht="14.25" customHeight="1" x14ac:dyDescent="0.3">
      <c r="B1065" s="69"/>
      <c r="C1065" s="89"/>
      <c r="D1065" s="90"/>
    </row>
    <row r="1066" spans="2:4" ht="14.25" customHeight="1" x14ac:dyDescent="0.3">
      <c r="B1066" s="69"/>
      <c r="C1066" s="89"/>
      <c r="D1066" s="90"/>
    </row>
    <row r="1067" spans="2:4" ht="14.25" customHeight="1" x14ac:dyDescent="0.3">
      <c r="B1067" s="69"/>
      <c r="C1067" s="89"/>
      <c r="D1067" s="90"/>
    </row>
    <row r="1068" spans="2:4" ht="14.25" customHeight="1" x14ac:dyDescent="0.3">
      <c r="B1068" s="69"/>
      <c r="C1068" s="89"/>
      <c r="D1068" s="90"/>
    </row>
    <row r="1069" spans="2:4" ht="14.25" customHeight="1" x14ac:dyDescent="0.3">
      <c r="B1069" s="69"/>
      <c r="C1069" s="89"/>
      <c r="D1069" s="90"/>
    </row>
    <row r="1070" spans="2:4" ht="14.25" customHeight="1" x14ac:dyDescent="0.3">
      <c r="B1070" s="69"/>
      <c r="C1070" s="89"/>
      <c r="D1070" s="90"/>
    </row>
    <row r="1071" spans="2:4" ht="14.25" customHeight="1" x14ac:dyDescent="0.3">
      <c r="B1071" s="69"/>
      <c r="C1071" s="89"/>
      <c r="D1071" s="90"/>
    </row>
    <row r="1072" spans="2:4" ht="14.25" customHeight="1" x14ac:dyDescent="0.3">
      <c r="B1072" s="69"/>
      <c r="C1072" s="89"/>
      <c r="D1072" s="90"/>
    </row>
    <row r="1073" spans="2:4" ht="14.25" customHeight="1" x14ac:dyDescent="0.3">
      <c r="B1073" s="69"/>
      <c r="C1073" s="89"/>
      <c r="D1073" s="90"/>
    </row>
    <row r="1074" spans="2:4" ht="14.25" customHeight="1" x14ac:dyDescent="0.3">
      <c r="B1074" s="69"/>
      <c r="C1074" s="89"/>
      <c r="D1074" s="90"/>
    </row>
    <row r="1075" spans="2:4" ht="14.25" customHeight="1" x14ac:dyDescent="0.3">
      <c r="B1075" s="69"/>
      <c r="C1075" s="89"/>
      <c r="D1075" s="90"/>
    </row>
    <row r="1076" spans="2:4" ht="14.25" customHeight="1" x14ac:dyDescent="0.3">
      <c r="B1076" s="69"/>
      <c r="C1076" s="89"/>
      <c r="D1076" s="90"/>
    </row>
    <row r="1077" spans="2:4" ht="14.25" customHeight="1" x14ac:dyDescent="0.3">
      <c r="B1077" s="69"/>
      <c r="C1077" s="89"/>
      <c r="D1077" s="90"/>
    </row>
    <row r="1078" spans="2:4" ht="14.25" customHeight="1" x14ac:dyDescent="0.3">
      <c r="B1078" s="69"/>
      <c r="C1078" s="89"/>
      <c r="D1078" s="90"/>
    </row>
    <row r="1079" spans="2:4" ht="14.25" customHeight="1" x14ac:dyDescent="0.3">
      <c r="B1079" s="69"/>
      <c r="C1079" s="89"/>
      <c r="D1079" s="90"/>
    </row>
    <row r="1080" spans="2:4" ht="14.25" customHeight="1" x14ac:dyDescent="0.3">
      <c r="B1080" s="69"/>
      <c r="C1080" s="89"/>
      <c r="D1080" s="90"/>
    </row>
    <row r="1081" spans="2:4" ht="14.25" customHeight="1" x14ac:dyDescent="0.3">
      <c r="B1081" s="69"/>
      <c r="C1081" s="89"/>
      <c r="D1081" s="90"/>
    </row>
    <row r="1082" spans="2:4" ht="14.25" customHeight="1" x14ac:dyDescent="0.3">
      <c r="B1082" s="69"/>
      <c r="C1082" s="89"/>
      <c r="D1082" s="90"/>
    </row>
    <row r="1083" spans="2:4" ht="14.25" customHeight="1" x14ac:dyDescent="0.3">
      <c r="B1083" s="69"/>
      <c r="C1083" s="89"/>
      <c r="D1083" s="90"/>
    </row>
    <row r="1084" spans="2:4" ht="14.25" customHeight="1" x14ac:dyDescent="0.3">
      <c r="B1084" s="69"/>
      <c r="C1084" s="89"/>
      <c r="D1084" s="90"/>
    </row>
    <row r="1085" spans="2:4" ht="14.25" customHeight="1" x14ac:dyDescent="0.3">
      <c r="B1085" s="69"/>
      <c r="C1085" s="89"/>
      <c r="D1085" s="90"/>
    </row>
    <row r="1086" spans="2:4" ht="14.25" customHeight="1" x14ac:dyDescent="0.3">
      <c r="B1086" s="69"/>
      <c r="C1086" s="89"/>
      <c r="D1086" s="90"/>
    </row>
    <row r="1087" spans="2:4" ht="14.25" customHeight="1" x14ac:dyDescent="0.3">
      <c r="B1087" s="69"/>
      <c r="C1087" s="89"/>
      <c r="D1087" s="90"/>
    </row>
    <row r="1088" spans="2:4" ht="14.25" customHeight="1" x14ac:dyDescent="0.3">
      <c r="B1088" s="69"/>
      <c r="C1088" s="89"/>
      <c r="D1088" s="90"/>
    </row>
    <row r="1089" spans="2:4" ht="14.25" customHeight="1" x14ac:dyDescent="0.3">
      <c r="B1089" s="69"/>
      <c r="C1089" s="89"/>
      <c r="D1089" s="90"/>
    </row>
    <row r="1090" spans="2:4" ht="14.25" customHeight="1" x14ac:dyDescent="0.3">
      <c r="B1090" s="69"/>
      <c r="C1090" s="89"/>
      <c r="D1090" s="90"/>
    </row>
    <row r="1091" spans="2:4" ht="14.25" customHeight="1" x14ac:dyDescent="0.3">
      <c r="B1091" s="69"/>
      <c r="C1091" s="89"/>
      <c r="D1091" s="90"/>
    </row>
    <row r="1092" spans="2:4" ht="14.25" customHeight="1" x14ac:dyDescent="0.3">
      <c r="B1092" s="69"/>
      <c r="C1092" s="89"/>
      <c r="D1092" s="90"/>
    </row>
    <row r="1093" spans="2:4" ht="14.25" customHeight="1" x14ac:dyDescent="0.3">
      <c r="B1093" s="69"/>
      <c r="C1093" s="89"/>
      <c r="D1093" s="90"/>
    </row>
    <row r="1094" spans="2:4" ht="14.25" customHeight="1" x14ac:dyDescent="0.3">
      <c r="B1094" s="69"/>
      <c r="C1094" s="89"/>
      <c r="D1094" s="90"/>
    </row>
    <row r="1095" spans="2:4" ht="14.25" customHeight="1" x14ac:dyDescent="0.3">
      <c r="B1095" s="69"/>
      <c r="C1095" s="89"/>
      <c r="D1095" s="90"/>
    </row>
    <row r="1096" spans="2:4" ht="14.25" customHeight="1" x14ac:dyDescent="0.3">
      <c r="B1096" s="69"/>
      <c r="C1096" s="89"/>
      <c r="D1096" s="90"/>
    </row>
    <row r="1097" spans="2:4" ht="14.25" customHeight="1" x14ac:dyDescent="0.3">
      <c r="B1097" s="69"/>
      <c r="C1097" s="89"/>
      <c r="D1097" s="90"/>
    </row>
    <row r="1098" spans="2:4" ht="14.25" customHeight="1" x14ac:dyDescent="0.3">
      <c r="B1098" s="69"/>
      <c r="C1098" s="89"/>
      <c r="D1098" s="90"/>
    </row>
    <row r="1099" spans="2:4" ht="14.25" customHeight="1" x14ac:dyDescent="0.3">
      <c r="B1099" s="69"/>
      <c r="C1099" s="89"/>
      <c r="D1099" s="90"/>
    </row>
    <row r="1100" spans="2:4" ht="14.25" customHeight="1" x14ac:dyDescent="0.3">
      <c r="B1100" s="69"/>
      <c r="C1100" s="89"/>
      <c r="D1100" s="90"/>
    </row>
    <row r="1101" spans="2:4" ht="14.25" customHeight="1" x14ac:dyDescent="0.3">
      <c r="B1101" s="69"/>
      <c r="C1101" s="89"/>
      <c r="D1101" s="90"/>
    </row>
    <row r="1102" spans="2:4" ht="14.25" customHeight="1" x14ac:dyDescent="0.3">
      <c r="B1102" s="69"/>
      <c r="C1102" s="89"/>
      <c r="D1102" s="90"/>
    </row>
    <row r="1103" spans="2:4" ht="14.25" customHeight="1" x14ac:dyDescent="0.3">
      <c r="B1103" s="69"/>
      <c r="C1103" s="89"/>
      <c r="D1103" s="90"/>
    </row>
  </sheetData>
  <sheetProtection algorithmName="SHA-512" hashValue="QFF2XiM2/2NPBDHoHT/4MiCuXdyOtCTEAStE8hCxpmTAnxkjztn4NVzl97X9NXszZF2mFIP2IN224beYPtcQ6A==" saltValue="WLYgRHuvvzowg8CMQIR2tg==" spinCount="100000" sheet="1" insertHyperlinks="0"/>
  <mergeCells count="102">
    <mergeCell ref="G150:G151"/>
    <mergeCell ref="D129:D130"/>
    <mergeCell ref="H150:H151"/>
    <mergeCell ref="I150:I151"/>
    <mergeCell ref="H127:H128"/>
    <mergeCell ref="I127:I128"/>
    <mergeCell ref="A159:A164"/>
    <mergeCell ref="B159:B164"/>
    <mergeCell ref="B121:B130"/>
    <mergeCell ref="A121:A130"/>
    <mergeCell ref="C129:C130"/>
    <mergeCell ref="C127:C128"/>
    <mergeCell ref="A132:A141"/>
    <mergeCell ref="B132:B141"/>
    <mergeCell ref="C144:C145"/>
    <mergeCell ref="C132:C133"/>
    <mergeCell ref="C135:C137"/>
    <mergeCell ref="C121:C126"/>
    <mergeCell ref="E129:E130"/>
    <mergeCell ref="F129:F130"/>
    <mergeCell ref="E140:E141"/>
    <mergeCell ref="F140:F141"/>
    <mergeCell ref="G127:G128"/>
    <mergeCell ref="D152:D153"/>
    <mergeCell ref="D140:D141"/>
    <mergeCell ref="D132:D133"/>
    <mergeCell ref="C16:C21"/>
    <mergeCell ref="E79:E80"/>
    <mergeCell ref="C75:C76"/>
    <mergeCell ref="C81:C83"/>
    <mergeCell ref="C99:C108"/>
    <mergeCell ref="G71:G72"/>
    <mergeCell ref="D91:D93"/>
    <mergeCell ref="D81:D83"/>
    <mergeCell ref="C78:C80"/>
    <mergeCell ref="D78:D80"/>
    <mergeCell ref="C22:C27"/>
    <mergeCell ref="G74:G75"/>
    <mergeCell ref="F79:F80"/>
    <mergeCell ref="D73:D74"/>
    <mergeCell ref="D75:D76"/>
    <mergeCell ref="D121:D126"/>
    <mergeCell ref="H111:H118"/>
    <mergeCell ref="I111:I118"/>
    <mergeCell ref="H97:H98"/>
    <mergeCell ref="I97:I98"/>
    <mergeCell ref="D32:D70"/>
    <mergeCell ref="C32:C70"/>
    <mergeCell ref="D28:D29"/>
    <mergeCell ref="H71:H72"/>
    <mergeCell ref="I71:I72"/>
    <mergeCell ref="H74:H75"/>
    <mergeCell ref="I74:I75"/>
    <mergeCell ref="I99:I108"/>
    <mergeCell ref="H99:H108"/>
    <mergeCell ref="A85:A95"/>
    <mergeCell ref="B85:B95"/>
    <mergeCell ref="A97:A119"/>
    <mergeCell ref="C97:C98"/>
    <mergeCell ref="G111:G118"/>
    <mergeCell ref="F30:F31"/>
    <mergeCell ref="C28:C29"/>
    <mergeCell ref="C30:C31"/>
    <mergeCell ref="D30:D31"/>
    <mergeCell ref="D109:D118"/>
    <mergeCell ref="E30:E31"/>
    <mergeCell ref="A16:A76"/>
    <mergeCell ref="A78:A83"/>
    <mergeCell ref="B16:B76"/>
    <mergeCell ref="F94:F95"/>
    <mergeCell ref="G97:G98"/>
    <mergeCell ref="E94:E95"/>
    <mergeCell ref="G99:G108"/>
    <mergeCell ref="B97:B119"/>
    <mergeCell ref="C94:C95"/>
    <mergeCell ref="C71:C72"/>
    <mergeCell ref="C73:C74"/>
    <mergeCell ref="D71:D72"/>
    <mergeCell ref="D4:D13"/>
    <mergeCell ref="D22:D27"/>
    <mergeCell ref="D16:D21"/>
    <mergeCell ref="A143:A157"/>
    <mergeCell ref="B143:B157"/>
    <mergeCell ref="C148:C149"/>
    <mergeCell ref="D148:D149"/>
    <mergeCell ref="D144:D145"/>
    <mergeCell ref="D94:D95"/>
    <mergeCell ref="D150:D151"/>
    <mergeCell ref="C150:C151"/>
    <mergeCell ref="C152:C153"/>
    <mergeCell ref="C140:C141"/>
    <mergeCell ref="D97:D98"/>
    <mergeCell ref="C109:C118"/>
    <mergeCell ref="D99:D108"/>
    <mergeCell ref="A15:B15"/>
    <mergeCell ref="D135:D137"/>
    <mergeCell ref="C88:C90"/>
    <mergeCell ref="C91:C93"/>
    <mergeCell ref="B78:B83"/>
    <mergeCell ref="D85:D87"/>
    <mergeCell ref="C85:C87"/>
    <mergeCell ref="D88:D90"/>
  </mergeCells>
  <phoneticPr fontId="15" type="noConversion"/>
  <conditionalFormatting sqref="E11:E13">
    <cfRule type="expression" dxfId="2" priority="2">
      <formula>$F$10 = "Yes"</formula>
    </cfRule>
  </conditionalFormatting>
  <conditionalFormatting sqref="F11:F13">
    <cfRule type="expression" dxfId="1" priority="3">
      <formula>$F$10="yes"</formula>
    </cfRule>
  </conditionalFormatting>
  <conditionalFormatting sqref="G9">
    <cfRule type="expression" dxfId="0" priority="1">
      <formula>$F$9="Other"</formula>
    </cfRule>
  </conditionalFormatting>
  <dataValidations count="20">
    <dataValidation type="decimal" operator="lessThanOrEqual" allowBlank="1" showInputMessage="1" showErrorMessage="1" errorTitle="Assistance" error="Please enter your response as a %, for example '80%'." sqref="F97" xr:uid="{9FA4BE2E-45F2-4787-8285-BB193E50DE77}">
      <formula1>99999999999999</formula1>
    </dataValidation>
    <dataValidation type="decimal" operator="lessThanOrEqual" allowBlank="1" showInputMessage="1" showErrorMessage="1" errorTitle="Assistance" error="Please enter your response as a %, for example '90%'." sqref="F98" xr:uid="{BBAFA612-E65C-4B53-B5C3-48985DB88238}">
      <formula1>99999999999999</formula1>
    </dataValidation>
    <dataValidation type="whole" operator="greaterThan" allowBlank="1" showInputMessage="1" showErrorMessage="1" errorTitle="Assistance" error="Please enter your response as a whole number, for example '25'." sqref="F136 I129:I130 I141 F152 F155 F99:F118" xr:uid="{70955DED-CE39-42D5-BFF8-827D5B503CB3}">
      <formula1>-1</formula1>
    </dataValidation>
    <dataValidation type="list" allowBlank="1" showErrorMessage="1" sqref="B131 B120 A77:C77 A84:C84 A142:C142 A96:C96 A165:D165 A158:C158" xr:uid="{1361F687-2767-44F2-9164-60F2696F9219}">
      <formula1>#REF!</formula1>
    </dataValidation>
    <dataValidation type="decimal" operator="lessThanOrEqual" allowBlank="1" showInputMessage="1" showErrorMessage="1" error="Please enter your response as a %, for example 100%." sqref="F132 F121:F127 F135 I135:I136" xr:uid="{6D1259C1-7C1F-40F7-9A4C-149466C58918}">
      <formula1>100</formula1>
    </dataValidation>
    <dataValidation type="decimal" operator="lessThanOrEqual" allowBlank="1" showInputMessage="1" showErrorMessage="1" error="Your response should be a %, for example 27%." sqref="F16:F27 I31 I78 I85:I86 I88:I89 I94" xr:uid="{DF33034C-AAAD-44CA-A52C-9581BDA014D1}">
      <formula1>100</formula1>
    </dataValidation>
    <dataValidation type="decimal" operator="greaterThan" allowBlank="1" showInputMessage="1" showErrorMessage="1" error="Your response should be a number, for example 150,000." sqref="F32:F69 I91:I92" xr:uid="{39E3A6E0-3408-4DC7-9541-DD13F81D45A4}">
      <formula1>-999999999</formula1>
    </dataValidation>
    <dataValidation type="decimal" operator="lessThanOrEqual" allowBlank="1" showInputMessage="1" showErrorMessage="1" error="This response should be a %, for example 12%." sqref="F154 F150:F151" xr:uid="{059B787B-A4CE-4B56-908E-1C5CC3BCDFF9}">
      <formula1>100</formula1>
    </dataValidation>
    <dataValidation operator="greaterThan" allowBlank="1" showInputMessage="1" showErrorMessage="1" error="This response should be a number, for example 6.5." sqref="F161" xr:uid="{3C6720B2-1431-46F2-BCAC-52F8DFB16307}"/>
    <dataValidation type="date" operator="greaterThan" allowBlank="1" showInputMessage="1" showErrorMessage="1" error="This response should be a date, for example 1st September 2022" sqref="F6 F156" xr:uid="{D4A786A7-CB1B-4B38-9A36-66C029C6D4FD}">
      <formula1>43831</formula1>
    </dataValidation>
    <dataValidation type="decimal" operator="greaterThan" allowBlank="1" showInputMessage="1" showErrorMessage="1" error="This response should be a %, for example 10%." sqref="F160 I94 I140 F12:F13 I164" xr:uid="{421B3598-0E64-44B2-9DDB-346B2640AF72}">
      <formula1>-100</formula1>
    </dataValidation>
    <dataValidation type="textLength" operator="lessThan" allowBlank="1" showInputMessage="1" showErrorMessage="1" sqref="B97:B119" xr:uid="{2A771627-88B5-441B-BB36-A543B26DFF4A}">
      <formula1>100</formula1>
    </dataValidation>
    <dataValidation type="whole" operator="lessThan" allowBlank="1" showInputMessage="1" showErrorMessage="1" error="Your response should be a number e.g. 83" sqref="I16 I22" xr:uid="{ECBEDF0A-8EC8-482A-9C8B-606FC62F61EB}">
      <formula1>150</formula1>
    </dataValidation>
    <dataValidation operator="lessThanOrEqual" allowBlank="1" showInputMessage="1" showErrorMessage="1" sqref="F29 F72 F76 F74 F82 F86 F89 F92 I95 I76 I73" xr:uid="{E89DF17A-A4ED-4D1A-ADB7-6BE22B429AA1}"/>
    <dataValidation type="whole" operator="greaterThan" allowBlank="1" showInputMessage="1" showErrorMessage="1" error="Your response should be an absolute number e.g.500" sqref="I30" xr:uid="{8B30712D-606E-4826-9D1C-2B6EA622443E}">
      <formula1>0</formula1>
    </dataValidation>
    <dataValidation type="whole" operator="greaterThan" allowBlank="1" showInputMessage="1" showErrorMessage="1" error="This should be an absolute number e.g. 4,000" sqref="I33" xr:uid="{5B79E068-3516-4AA9-B3B4-54FE23062125}">
      <formula1>0</formula1>
    </dataValidation>
    <dataValidation type="date" operator="greaterThan" allowBlank="1" showInputMessage="1" showErrorMessage="1" error="Your response should be a date e.g. 1/8/2025" sqref="F70 F83 F87 F90 F93" xr:uid="{B493968C-3F19-4148-B0D1-666CED4E065C}">
      <formula1>45170</formula1>
    </dataValidation>
    <dataValidation type="date" operator="greaterThan" allowBlank="1" showInputMessage="1" showErrorMessage="1" error="This should be a date. For example, 01/01/2029." sqref="I127:I128" xr:uid="{7884BECC-7123-4E68-8721-441D46EA3B0C}">
      <formula1>36892</formula1>
    </dataValidation>
    <dataValidation type="whole" operator="greaterThan" allowBlank="1" showInputMessage="1" showErrorMessage="1" error="Your response should be a number e.g. 83" sqref="I17 I23" xr:uid="{175CB944-C704-44E9-9EC3-0F695B3B9B48}">
      <formula1>1</formula1>
    </dataValidation>
    <dataValidation operator="greaterThan" allowBlank="1" showInputMessage="1" showErrorMessage="1" error="This response should be a date, for example 1st September 2022" sqref="F11" xr:uid="{A2BF2F46-1113-4531-8C56-E9B128175024}"/>
  </dataValidations>
  <pageMargins left="0.7" right="0.7" top="0.75" bottom="0.75" header="0" footer="0"/>
  <pageSetup orientation="portrait" r:id="rId1"/>
  <extLst>
    <ext xmlns:x14="http://schemas.microsoft.com/office/spreadsheetml/2009/9/main" uri="{CCE6A557-97BC-4b89-ADB6-D9C93CAAB3DF}">
      <x14:dataValidations xmlns:xm="http://schemas.microsoft.com/office/excel/2006/main" count="7">
        <x14:dataValidation type="list" showInputMessage="1" showErrorMessage="1" xr:uid="{D5F31B3C-B867-4EE9-96C5-7842E1B2A3FF}">
          <x14:formula1>
            <xm:f>Options!$E$2:$E$14</xm:f>
          </x14:formula1>
          <xm:sqref>F5</xm:sqref>
        </x14:dataValidation>
        <x14:dataValidation type="list" allowBlank="1" showInputMessage="1" showErrorMessage="1" xr:uid="{D7E2532F-47A3-43EF-B5AE-0B4D2F300670}">
          <x14:formula1>
            <xm:f>Options!$A$2:$A$4</xm:f>
          </x14:formula1>
          <xm:sqref>F85 F81 F78 F88 F91 I79</xm:sqref>
        </x14:dataValidation>
        <x14:dataValidation type="list" allowBlank="1" showInputMessage="1" showErrorMessage="1" xr:uid="{9A06C82A-B7D4-4B3C-AADA-D4F3DCEFD3B9}">
          <x14:formula1>
            <xm:f>Options!$A$2:$A$3</xm:f>
          </x14:formula1>
          <xm:sqref>F28 I28:I29 F159 I32 I144 F71 F73 F75 F148 F145:F146 I80</xm:sqref>
        </x14:dataValidation>
        <x14:dataValidation type="list" showInputMessage="1" xr:uid="{B815679B-9557-44D0-9648-9B5ED562EC9D}">
          <x14:formula1>
            <xm:f>Options!$I$2:$I$165</xm:f>
          </x14:formula1>
          <xm:sqref>F4</xm:sqref>
        </x14:dataValidation>
        <x14:dataValidation type="list" operator="greaterThan" allowBlank="1" showInputMessage="1" error="This response should be a date, for example 1st September 2022" xr:uid="{6DE39E91-0E00-401C-A96A-D96BA1B1E92A}">
          <x14:formula1>
            <xm:f>Options!$G$2:$G$10</xm:f>
          </x14:formula1>
          <xm:sqref>F9</xm:sqref>
        </x14:dataValidation>
        <x14:dataValidation type="list" operator="greaterThan" allowBlank="1" showInputMessage="1" showErrorMessage="1" error="This response should be a date, for example 1st September 2022" xr:uid="{D08060C6-0552-43D4-8A75-5D35550B8BEC}">
          <x14:formula1>
            <xm:f>Options!$A$2:$A$3</xm:f>
          </x14:formula1>
          <xm:sqref>F10 F8</xm:sqref>
        </x14:dataValidation>
        <x14:dataValidation type="list" operator="lessThanOrEqual" allowBlank="1" showInputMessage="1" showErrorMessage="1" xr:uid="{CF860764-DB52-4CD7-8B66-A686E157CC4B}">
          <x14:formula1>
            <xm:f>Options!$A$2:$A$3</xm:f>
          </x14:formula1>
          <xm:sqref>I71:I72 I74:I75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C8724-0588-4501-A26F-04EBFC04B32D}">
  <sheetPr codeName="Sheet4"/>
  <dimension ref="A1:K165"/>
  <sheetViews>
    <sheetView zoomScale="80" zoomScaleNormal="80" workbookViewId="0">
      <selection activeCell="D4" sqref="D4:D13"/>
    </sheetView>
  </sheetViews>
  <sheetFormatPr defaultRowHeight="14" x14ac:dyDescent="0.3"/>
  <cols>
    <col min="3" max="3" width="17.1640625" customWidth="1"/>
    <col min="5" max="5" width="30.6640625" style="56" customWidth="1"/>
    <col min="7" max="7" width="74.4140625" bestFit="1" customWidth="1"/>
    <col min="9" max="10" width="46.5" bestFit="1" customWidth="1"/>
    <col min="11" max="11" width="19.58203125" bestFit="1" customWidth="1"/>
  </cols>
  <sheetData>
    <row r="1" spans="1:11" x14ac:dyDescent="0.3">
      <c r="C1" s="47" t="s">
        <v>223</v>
      </c>
      <c r="E1" s="53" t="s">
        <v>224</v>
      </c>
      <c r="G1" s="47" t="s">
        <v>679</v>
      </c>
      <c r="I1" s="47" t="s">
        <v>225</v>
      </c>
      <c r="J1" s="47" t="s">
        <v>226</v>
      </c>
      <c r="K1" s="47" t="s">
        <v>227</v>
      </c>
    </row>
    <row r="2" spans="1:11" x14ac:dyDescent="0.3">
      <c r="A2" s="1" t="s">
        <v>228</v>
      </c>
      <c r="C2" s="1" t="s">
        <v>229</v>
      </c>
      <c r="E2" s="54" t="s">
        <v>230</v>
      </c>
      <c r="G2" t="s">
        <v>680</v>
      </c>
      <c r="I2" t="s">
        <v>231</v>
      </c>
      <c r="J2" t="s">
        <v>231</v>
      </c>
    </row>
    <row r="3" spans="1:11" x14ac:dyDescent="0.3">
      <c r="A3" s="1" t="s">
        <v>232</v>
      </c>
      <c r="C3" s="1" t="s">
        <v>233</v>
      </c>
      <c r="E3" s="54" t="s">
        <v>234</v>
      </c>
      <c r="G3" t="s">
        <v>681</v>
      </c>
      <c r="I3" t="s">
        <v>235</v>
      </c>
      <c r="J3" t="s">
        <v>235</v>
      </c>
    </row>
    <row r="4" spans="1:11" ht="14.75" customHeight="1" x14ac:dyDescent="0.3">
      <c r="A4" s="1" t="s">
        <v>236</v>
      </c>
      <c r="C4" s="1" t="s">
        <v>237</v>
      </c>
      <c r="E4" s="55" t="s">
        <v>238</v>
      </c>
      <c r="G4" t="s">
        <v>682</v>
      </c>
      <c r="I4" t="s">
        <v>242</v>
      </c>
      <c r="J4" t="s">
        <v>239</v>
      </c>
      <c r="K4">
        <v>1</v>
      </c>
    </row>
    <row r="5" spans="1:11" x14ac:dyDescent="0.3">
      <c r="C5" s="1" t="s">
        <v>240</v>
      </c>
      <c r="E5" s="54" t="s">
        <v>241</v>
      </c>
      <c r="G5" t="s">
        <v>683</v>
      </c>
      <c r="I5" t="s">
        <v>244</v>
      </c>
      <c r="J5" t="s">
        <v>242</v>
      </c>
    </row>
    <row r="6" spans="1:11" ht="14" customHeight="1" x14ac:dyDescent="0.3">
      <c r="E6" s="55" t="s">
        <v>243</v>
      </c>
      <c r="G6" t="s">
        <v>684</v>
      </c>
      <c r="I6" t="s">
        <v>247</v>
      </c>
      <c r="J6" t="s">
        <v>245</v>
      </c>
      <c r="K6">
        <v>0</v>
      </c>
    </row>
    <row r="7" spans="1:11" x14ac:dyDescent="0.3">
      <c r="E7" s="54" t="s">
        <v>246</v>
      </c>
      <c r="G7" t="s">
        <v>685</v>
      </c>
      <c r="I7" t="s">
        <v>249</v>
      </c>
      <c r="J7" t="s">
        <v>247</v>
      </c>
    </row>
    <row r="8" spans="1:11" x14ac:dyDescent="0.3">
      <c r="E8" s="54" t="s">
        <v>248</v>
      </c>
      <c r="G8" t="s">
        <v>686</v>
      </c>
      <c r="I8" t="s">
        <v>251</v>
      </c>
      <c r="J8" t="s">
        <v>249</v>
      </c>
    </row>
    <row r="9" spans="1:11" x14ac:dyDescent="0.3">
      <c r="E9" s="55" t="s">
        <v>250</v>
      </c>
      <c r="G9" t="s">
        <v>687</v>
      </c>
      <c r="I9" t="s">
        <v>253</v>
      </c>
      <c r="J9" t="s">
        <v>251</v>
      </c>
      <c r="K9">
        <v>1</v>
      </c>
    </row>
    <row r="10" spans="1:11" x14ac:dyDescent="0.3">
      <c r="E10" s="55" t="s">
        <v>252</v>
      </c>
      <c r="G10" t="s">
        <v>688</v>
      </c>
      <c r="I10" t="s">
        <v>917</v>
      </c>
      <c r="J10" t="s">
        <v>253</v>
      </c>
    </row>
    <row r="11" spans="1:11" x14ac:dyDescent="0.3">
      <c r="E11" s="55" t="s">
        <v>254</v>
      </c>
      <c r="I11" t="s">
        <v>918</v>
      </c>
      <c r="J11" t="s">
        <v>256</v>
      </c>
    </row>
    <row r="12" spans="1:11" x14ac:dyDescent="0.3">
      <c r="E12" s="54" t="s">
        <v>257</v>
      </c>
      <c r="I12" t="s">
        <v>255</v>
      </c>
      <c r="J12" t="s">
        <v>258</v>
      </c>
    </row>
    <row r="13" spans="1:11" x14ac:dyDescent="0.3">
      <c r="E13" s="54" t="s">
        <v>914</v>
      </c>
      <c r="I13" t="s">
        <v>919</v>
      </c>
      <c r="J13" t="s">
        <v>259</v>
      </c>
    </row>
    <row r="14" spans="1:11" x14ac:dyDescent="0.3">
      <c r="E14" s="54" t="s">
        <v>915</v>
      </c>
      <c r="I14" t="s">
        <v>258</v>
      </c>
      <c r="J14" t="s">
        <v>260</v>
      </c>
      <c r="K14">
        <v>1</v>
      </c>
    </row>
    <row r="15" spans="1:11" x14ac:dyDescent="0.3">
      <c r="I15" t="s">
        <v>920</v>
      </c>
      <c r="J15" t="s">
        <v>261</v>
      </c>
      <c r="K15">
        <v>1</v>
      </c>
    </row>
    <row r="16" spans="1:11" x14ac:dyDescent="0.3">
      <c r="I16" t="s">
        <v>921</v>
      </c>
      <c r="J16" t="s">
        <v>262</v>
      </c>
      <c r="K16">
        <v>1</v>
      </c>
    </row>
    <row r="17" spans="9:11" x14ac:dyDescent="0.3">
      <c r="I17" t="s">
        <v>259</v>
      </c>
      <c r="J17" t="s">
        <v>263</v>
      </c>
    </row>
    <row r="18" spans="9:11" x14ac:dyDescent="0.3">
      <c r="I18" t="s">
        <v>263</v>
      </c>
      <c r="J18" t="s">
        <v>264</v>
      </c>
    </row>
    <row r="19" spans="9:11" x14ac:dyDescent="0.3">
      <c r="I19" t="s">
        <v>922</v>
      </c>
      <c r="J19" t="s">
        <v>265</v>
      </c>
      <c r="K19">
        <v>1</v>
      </c>
    </row>
    <row r="20" spans="9:11" x14ac:dyDescent="0.3">
      <c r="I20" t="s">
        <v>264</v>
      </c>
      <c r="J20" t="s">
        <v>267</v>
      </c>
    </row>
    <row r="21" spans="9:11" x14ac:dyDescent="0.3">
      <c r="I21" t="s">
        <v>923</v>
      </c>
      <c r="J21" t="s">
        <v>269</v>
      </c>
    </row>
    <row r="22" spans="9:11" x14ac:dyDescent="0.3">
      <c r="I22" t="s">
        <v>266</v>
      </c>
      <c r="J22" t="s">
        <v>270</v>
      </c>
    </row>
    <row r="23" spans="9:11" x14ac:dyDescent="0.3">
      <c r="I23" t="s">
        <v>924</v>
      </c>
      <c r="J23" t="s">
        <v>272</v>
      </c>
    </row>
    <row r="24" spans="9:11" x14ac:dyDescent="0.3">
      <c r="I24" t="s">
        <v>268</v>
      </c>
      <c r="J24" t="s">
        <v>273</v>
      </c>
    </row>
    <row r="25" spans="9:11" x14ac:dyDescent="0.3">
      <c r="I25" t="s">
        <v>270</v>
      </c>
      <c r="J25" t="s">
        <v>274</v>
      </c>
    </row>
    <row r="26" spans="9:11" x14ac:dyDescent="0.3">
      <c r="I26" t="s">
        <v>271</v>
      </c>
      <c r="J26" t="s">
        <v>276</v>
      </c>
    </row>
    <row r="27" spans="9:11" x14ac:dyDescent="0.3">
      <c r="I27" t="s">
        <v>925</v>
      </c>
      <c r="J27" t="s">
        <v>277</v>
      </c>
    </row>
    <row r="28" spans="9:11" x14ac:dyDescent="0.3">
      <c r="I28" t="s">
        <v>926</v>
      </c>
      <c r="J28" t="s">
        <v>279</v>
      </c>
    </row>
    <row r="29" spans="9:11" x14ac:dyDescent="0.3">
      <c r="I29" t="s">
        <v>927</v>
      </c>
      <c r="J29" t="s">
        <v>281</v>
      </c>
    </row>
    <row r="30" spans="9:11" x14ac:dyDescent="0.3">
      <c r="I30" t="s">
        <v>274</v>
      </c>
      <c r="J30" t="s">
        <v>282</v>
      </c>
      <c r="K30">
        <v>1</v>
      </c>
    </row>
    <row r="31" spans="9:11" x14ac:dyDescent="0.3">
      <c r="I31" t="s">
        <v>928</v>
      </c>
      <c r="J31" t="s">
        <v>283</v>
      </c>
      <c r="K31">
        <v>1</v>
      </c>
    </row>
    <row r="32" spans="9:11" x14ac:dyDescent="0.3">
      <c r="I32" t="s">
        <v>275</v>
      </c>
      <c r="J32" t="s">
        <v>284</v>
      </c>
      <c r="K32">
        <v>1</v>
      </c>
    </row>
    <row r="33" spans="9:11" x14ac:dyDescent="0.3">
      <c r="I33" t="s">
        <v>277</v>
      </c>
      <c r="J33" t="s">
        <v>285</v>
      </c>
    </row>
    <row r="34" spans="9:11" x14ac:dyDescent="0.3">
      <c r="I34" t="s">
        <v>278</v>
      </c>
      <c r="J34" t="s">
        <v>287</v>
      </c>
    </row>
    <row r="35" spans="9:11" x14ac:dyDescent="0.3">
      <c r="I35" t="s">
        <v>280</v>
      </c>
      <c r="J35" t="s">
        <v>288</v>
      </c>
      <c r="K35">
        <v>1</v>
      </c>
    </row>
    <row r="36" spans="9:11" x14ac:dyDescent="0.3">
      <c r="I36" t="s">
        <v>282</v>
      </c>
      <c r="J36" t="s">
        <v>289</v>
      </c>
    </row>
    <row r="37" spans="9:11" x14ac:dyDescent="0.3">
      <c r="I37" t="s">
        <v>929</v>
      </c>
      <c r="J37" t="s">
        <v>291</v>
      </c>
    </row>
    <row r="38" spans="9:11" x14ac:dyDescent="0.3">
      <c r="I38" t="s">
        <v>285</v>
      </c>
      <c r="J38" t="s">
        <v>292</v>
      </c>
    </row>
    <row r="39" spans="9:11" x14ac:dyDescent="0.3">
      <c r="I39" t="s">
        <v>286</v>
      </c>
      <c r="J39" t="s">
        <v>293</v>
      </c>
    </row>
    <row r="40" spans="9:11" x14ac:dyDescent="0.3">
      <c r="I40" t="s">
        <v>930</v>
      </c>
      <c r="J40" t="s">
        <v>294</v>
      </c>
    </row>
    <row r="41" spans="9:11" x14ac:dyDescent="0.3">
      <c r="I41" t="s">
        <v>290</v>
      </c>
      <c r="J41" t="s">
        <v>295</v>
      </c>
    </row>
    <row r="42" spans="9:11" x14ac:dyDescent="0.3">
      <c r="I42" t="s">
        <v>931</v>
      </c>
      <c r="J42" t="s">
        <v>297</v>
      </c>
    </row>
    <row r="43" spans="9:11" x14ac:dyDescent="0.3">
      <c r="I43" t="s">
        <v>292</v>
      </c>
      <c r="J43" t="s">
        <v>298</v>
      </c>
    </row>
    <row r="44" spans="9:11" x14ac:dyDescent="0.3">
      <c r="I44" t="s">
        <v>293</v>
      </c>
      <c r="J44" t="s">
        <v>299</v>
      </c>
    </row>
    <row r="45" spans="9:11" x14ac:dyDescent="0.3">
      <c r="I45" t="s">
        <v>294</v>
      </c>
      <c r="J45" t="s">
        <v>300</v>
      </c>
      <c r="K45">
        <v>1</v>
      </c>
    </row>
    <row r="46" spans="9:11" x14ac:dyDescent="0.3">
      <c r="I46" t="s">
        <v>295</v>
      </c>
      <c r="J46" t="s">
        <v>301</v>
      </c>
      <c r="K46">
        <v>1</v>
      </c>
    </row>
    <row r="47" spans="9:11" x14ac:dyDescent="0.3">
      <c r="I47" t="s">
        <v>296</v>
      </c>
      <c r="J47" t="s">
        <v>302</v>
      </c>
    </row>
    <row r="48" spans="9:11" x14ac:dyDescent="0.3">
      <c r="I48" t="s">
        <v>298</v>
      </c>
      <c r="J48" t="s">
        <v>303</v>
      </c>
      <c r="K48">
        <v>1</v>
      </c>
    </row>
    <row r="49" spans="9:11" x14ac:dyDescent="0.3">
      <c r="I49" t="s">
        <v>932</v>
      </c>
      <c r="J49" t="s">
        <v>305</v>
      </c>
    </row>
    <row r="50" spans="9:11" x14ac:dyDescent="0.3">
      <c r="I50" t="s">
        <v>302</v>
      </c>
      <c r="J50" t="s">
        <v>307</v>
      </c>
    </row>
    <row r="51" spans="9:11" x14ac:dyDescent="0.3">
      <c r="I51" t="s">
        <v>304</v>
      </c>
      <c r="J51" t="s">
        <v>308</v>
      </c>
    </row>
    <row r="52" spans="9:11" x14ac:dyDescent="0.3">
      <c r="I52" t="s">
        <v>306</v>
      </c>
      <c r="J52" t="s">
        <v>309</v>
      </c>
    </row>
    <row r="53" spans="9:11" x14ac:dyDescent="0.3">
      <c r="I53" t="s">
        <v>308</v>
      </c>
      <c r="J53" t="s">
        <v>310</v>
      </c>
    </row>
    <row r="54" spans="9:11" x14ac:dyDescent="0.3">
      <c r="I54" t="s">
        <v>309</v>
      </c>
      <c r="J54" t="s">
        <v>311</v>
      </c>
    </row>
    <row r="55" spans="9:11" x14ac:dyDescent="0.3">
      <c r="I55" t="s">
        <v>310</v>
      </c>
      <c r="J55" t="s">
        <v>312</v>
      </c>
    </row>
    <row r="56" spans="9:11" x14ac:dyDescent="0.3">
      <c r="I56" t="s">
        <v>312</v>
      </c>
      <c r="J56" t="s">
        <v>313</v>
      </c>
    </row>
    <row r="57" spans="9:11" x14ac:dyDescent="0.3">
      <c r="I57" t="s">
        <v>313</v>
      </c>
      <c r="J57" t="s">
        <v>314</v>
      </c>
      <c r="K57">
        <v>1</v>
      </c>
    </row>
    <row r="58" spans="9:11" x14ac:dyDescent="0.3">
      <c r="I58" t="s">
        <v>315</v>
      </c>
      <c r="J58" t="s">
        <v>316</v>
      </c>
    </row>
    <row r="59" spans="9:11" x14ac:dyDescent="0.3">
      <c r="I59" t="s">
        <v>317</v>
      </c>
      <c r="J59" t="s">
        <v>317</v>
      </c>
    </row>
    <row r="60" spans="9:11" x14ac:dyDescent="0.3">
      <c r="I60" t="s">
        <v>319</v>
      </c>
      <c r="J60" t="s">
        <v>318</v>
      </c>
      <c r="K60">
        <v>1</v>
      </c>
    </row>
    <row r="61" spans="9:11" x14ac:dyDescent="0.3">
      <c r="I61" t="s">
        <v>321</v>
      </c>
      <c r="J61" t="s">
        <v>320</v>
      </c>
    </row>
    <row r="62" spans="9:11" x14ac:dyDescent="0.3">
      <c r="I62" t="s">
        <v>322</v>
      </c>
      <c r="J62" t="s">
        <v>321</v>
      </c>
    </row>
    <row r="63" spans="9:11" x14ac:dyDescent="0.3">
      <c r="I63" t="s">
        <v>933</v>
      </c>
      <c r="J63" t="s">
        <v>322</v>
      </c>
    </row>
    <row r="64" spans="9:11" x14ac:dyDescent="0.3">
      <c r="I64" t="s">
        <v>324</v>
      </c>
      <c r="J64" t="s">
        <v>323</v>
      </c>
      <c r="K64">
        <v>1</v>
      </c>
    </row>
    <row r="65" spans="9:11" x14ac:dyDescent="0.3">
      <c r="I65" t="s">
        <v>325</v>
      </c>
      <c r="J65" t="s">
        <v>324</v>
      </c>
    </row>
    <row r="66" spans="9:11" x14ac:dyDescent="0.3">
      <c r="I66" t="s">
        <v>934</v>
      </c>
      <c r="J66" t="s">
        <v>325</v>
      </c>
    </row>
    <row r="67" spans="9:11" x14ac:dyDescent="0.3">
      <c r="I67" t="s">
        <v>326</v>
      </c>
      <c r="J67" t="s">
        <v>326</v>
      </c>
    </row>
    <row r="68" spans="9:11" x14ac:dyDescent="0.3">
      <c r="I68" t="s">
        <v>328</v>
      </c>
      <c r="J68" t="s">
        <v>327</v>
      </c>
      <c r="K68">
        <v>1</v>
      </c>
    </row>
    <row r="69" spans="9:11" x14ac:dyDescent="0.3">
      <c r="I69" t="s">
        <v>331</v>
      </c>
      <c r="J69" t="s">
        <v>329</v>
      </c>
    </row>
    <row r="70" spans="9:11" x14ac:dyDescent="0.3">
      <c r="I70" t="s">
        <v>332</v>
      </c>
      <c r="J70" t="s">
        <v>330</v>
      </c>
      <c r="K70">
        <v>1</v>
      </c>
    </row>
    <row r="71" spans="9:11" x14ac:dyDescent="0.3">
      <c r="I71" t="s">
        <v>935</v>
      </c>
      <c r="J71" t="s">
        <v>331</v>
      </c>
    </row>
    <row r="72" spans="9:11" x14ac:dyDescent="0.3">
      <c r="I72" t="s">
        <v>334</v>
      </c>
      <c r="J72" t="s">
        <v>333</v>
      </c>
    </row>
    <row r="73" spans="9:11" x14ac:dyDescent="0.3">
      <c r="I73" t="s">
        <v>336</v>
      </c>
      <c r="J73" t="s">
        <v>335</v>
      </c>
    </row>
    <row r="74" spans="9:11" x14ac:dyDescent="0.3">
      <c r="I74" t="s">
        <v>339</v>
      </c>
      <c r="J74" t="s">
        <v>336</v>
      </c>
    </row>
    <row r="75" spans="9:11" x14ac:dyDescent="0.3">
      <c r="I75" t="s">
        <v>342</v>
      </c>
      <c r="J75" t="s">
        <v>337</v>
      </c>
      <c r="K75">
        <v>1</v>
      </c>
    </row>
    <row r="76" spans="9:11" x14ac:dyDescent="0.3">
      <c r="I76" t="s">
        <v>343</v>
      </c>
      <c r="J76" t="s">
        <v>338</v>
      </c>
      <c r="K76">
        <v>1</v>
      </c>
    </row>
    <row r="77" spans="9:11" x14ac:dyDescent="0.3">
      <c r="I77" t="s">
        <v>344</v>
      </c>
      <c r="J77" t="s">
        <v>340</v>
      </c>
    </row>
    <row r="78" spans="9:11" x14ac:dyDescent="0.3">
      <c r="I78" t="s">
        <v>346</v>
      </c>
      <c r="J78" t="s">
        <v>341</v>
      </c>
    </row>
    <row r="79" spans="9:11" x14ac:dyDescent="0.3">
      <c r="I79" t="s">
        <v>349</v>
      </c>
      <c r="J79" t="s">
        <v>342</v>
      </c>
    </row>
    <row r="80" spans="9:11" x14ac:dyDescent="0.3">
      <c r="I80" t="s">
        <v>351</v>
      </c>
      <c r="J80" t="s">
        <v>343</v>
      </c>
    </row>
    <row r="81" spans="9:11" x14ac:dyDescent="0.3">
      <c r="I81" t="s">
        <v>353</v>
      </c>
      <c r="J81" t="s">
        <v>345</v>
      </c>
    </row>
    <row r="82" spans="9:11" x14ac:dyDescent="0.3">
      <c r="I82" t="s">
        <v>354</v>
      </c>
      <c r="J82" t="s">
        <v>347</v>
      </c>
    </row>
    <row r="83" spans="9:11" x14ac:dyDescent="0.3">
      <c r="I83" t="s">
        <v>355</v>
      </c>
      <c r="J83" t="s">
        <v>348</v>
      </c>
      <c r="K83">
        <v>1</v>
      </c>
    </row>
    <row r="84" spans="9:11" x14ac:dyDescent="0.3">
      <c r="I84" t="s">
        <v>357</v>
      </c>
      <c r="J84" t="s">
        <v>350</v>
      </c>
    </row>
    <row r="85" spans="9:11" x14ac:dyDescent="0.3">
      <c r="I85" t="s">
        <v>358</v>
      </c>
      <c r="J85" t="s">
        <v>351</v>
      </c>
    </row>
    <row r="86" spans="9:11" x14ac:dyDescent="0.3">
      <c r="I86" t="s">
        <v>360</v>
      </c>
      <c r="J86" t="s">
        <v>352</v>
      </c>
      <c r="K86">
        <v>1</v>
      </c>
    </row>
    <row r="87" spans="9:11" x14ac:dyDescent="0.3">
      <c r="I87" t="s">
        <v>936</v>
      </c>
      <c r="J87" t="s">
        <v>353</v>
      </c>
    </row>
    <row r="88" spans="9:11" x14ac:dyDescent="0.3">
      <c r="I88" t="s">
        <v>364</v>
      </c>
      <c r="J88" t="s">
        <v>354</v>
      </c>
    </row>
    <row r="89" spans="9:11" x14ac:dyDescent="0.3">
      <c r="I89" t="s">
        <v>366</v>
      </c>
      <c r="J89" t="s">
        <v>356</v>
      </c>
    </row>
    <row r="90" spans="9:11" x14ac:dyDescent="0.3">
      <c r="I90" t="s">
        <v>367</v>
      </c>
      <c r="J90" t="s">
        <v>357</v>
      </c>
    </row>
    <row r="91" spans="9:11" x14ac:dyDescent="0.3">
      <c r="I91" t="s">
        <v>937</v>
      </c>
      <c r="J91" t="s">
        <v>359</v>
      </c>
    </row>
    <row r="92" spans="9:11" x14ac:dyDescent="0.3">
      <c r="I92" t="s">
        <v>371</v>
      </c>
      <c r="J92" t="s">
        <v>360</v>
      </c>
    </row>
    <row r="93" spans="9:11" x14ac:dyDescent="0.3">
      <c r="I93" t="s">
        <v>938</v>
      </c>
      <c r="J93" t="s">
        <v>361</v>
      </c>
      <c r="K93">
        <v>1</v>
      </c>
    </row>
    <row r="94" spans="9:11" x14ac:dyDescent="0.3">
      <c r="I94" t="s">
        <v>373</v>
      </c>
      <c r="J94" t="s">
        <v>362</v>
      </c>
      <c r="K94">
        <v>1</v>
      </c>
    </row>
    <row r="95" spans="9:11" x14ac:dyDescent="0.3">
      <c r="I95" t="s">
        <v>374</v>
      </c>
      <c r="J95" t="s">
        <v>363</v>
      </c>
      <c r="K95">
        <v>1</v>
      </c>
    </row>
    <row r="96" spans="9:11" x14ac:dyDescent="0.3">
      <c r="I96" t="s">
        <v>377</v>
      </c>
      <c r="J96" t="s">
        <v>365</v>
      </c>
    </row>
    <row r="97" spans="9:11" x14ac:dyDescent="0.3">
      <c r="I97" t="s">
        <v>379</v>
      </c>
      <c r="J97" t="s">
        <v>366</v>
      </c>
      <c r="K97">
        <v>1</v>
      </c>
    </row>
    <row r="98" spans="9:11" x14ac:dyDescent="0.3">
      <c r="I98" t="s">
        <v>380</v>
      </c>
      <c r="J98" t="s">
        <v>368</v>
      </c>
    </row>
    <row r="99" spans="9:11" x14ac:dyDescent="0.3">
      <c r="I99" t="s">
        <v>382</v>
      </c>
      <c r="J99" t="s">
        <v>369</v>
      </c>
    </row>
    <row r="100" spans="9:11" x14ac:dyDescent="0.3">
      <c r="I100" t="s">
        <v>384</v>
      </c>
      <c r="J100" t="s">
        <v>370</v>
      </c>
    </row>
    <row r="101" spans="9:11" x14ac:dyDescent="0.3">
      <c r="I101" t="s">
        <v>385</v>
      </c>
      <c r="J101" t="s">
        <v>372</v>
      </c>
    </row>
    <row r="102" spans="9:11" x14ac:dyDescent="0.3">
      <c r="I102" t="s">
        <v>387</v>
      </c>
      <c r="J102" t="s">
        <v>373</v>
      </c>
    </row>
    <row r="103" spans="9:11" x14ac:dyDescent="0.3">
      <c r="I103" t="s">
        <v>390</v>
      </c>
      <c r="J103" t="s">
        <v>375</v>
      </c>
    </row>
    <row r="104" spans="9:11" x14ac:dyDescent="0.3">
      <c r="I104" t="s">
        <v>392</v>
      </c>
      <c r="J104" t="s">
        <v>376</v>
      </c>
    </row>
    <row r="105" spans="9:11" x14ac:dyDescent="0.3">
      <c r="I105" t="s">
        <v>393</v>
      </c>
      <c r="J105" t="s">
        <v>378</v>
      </c>
    </row>
    <row r="106" spans="9:11" x14ac:dyDescent="0.3">
      <c r="I106" t="s">
        <v>395</v>
      </c>
      <c r="J106" t="s">
        <v>379</v>
      </c>
    </row>
    <row r="107" spans="9:11" x14ac:dyDescent="0.3">
      <c r="I107" t="s">
        <v>396</v>
      </c>
      <c r="J107" t="s">
        <v>381</v>
      </c>
    </row>
    <row r="108" spans="9:11" x14ac:dyDescent="0.3">
      <c r="I108" t="s">
        <v>398</v>
      </c>
      <c r="J108" t="s">
        <v>383</v>
      </c>
    </row>
    <row r="109" spans="9:11" x14ac:dyDescent="0.3">
      <c r="I109" t="s">
        <v>399</v>
      </c>
      <c r="J109" t="s">
        <v>384</v>
      </c>
    </row>
    <row r="110" spans="9:11" x14ac:dyDescent="0.3">
      <c r="I110" t="s">
        <v>403</v>
      </c>
      <c r="J110" t="s">
        <v>385</v>
      </c>
    </row>
    <row r="111" spans="9:11" x14ac:dyDescent="0.3">
      <c r="I111" t="s">
        <v>408</v>
      </c>
      <c r="J111" t="s">
        <v>386</v>
      </c>
    </row>
    <row r="112" spans="9:11" x14ac:dyDescent="0.3">
      <c r="I112" t="s">
        <v>411</v>
      </c>
      <c r="J112" t="s">
        <v>387</v>
      </c>
    </row>
    <row r="113" spans="9:11" x14ac:dyDescent="0.3">
      <c r="I113" t="s">
        <v>939</v>
      </c>
      <c r="J113" t="s">
        <v>388</v>
      </c>
      <c r="K113">
        <v>1</v>
      </c>
    </row>
    <row r="114" spans="9:11" x14ac:dyDescent="0.3">
      <c r="I114" t="s">
        <v>413</v>
      </c>
      <c r="J114" t="s">
        <v>389</v>
      </c>
      <c r="K114">
        <v>1</v>
      </c>
    </row>
    <row r="115" spans="9:11" x14ac:dyDescent="0.3">
      <c r="I115" t="s">
        <v>414</v>
      </c>
      <c r="J115" t="s">
        <v>391</v>
      </c>
    </row>
    <row r="116" spans="9:11" x14ac:dyDescent="0.3">
      <c r="I116" t="s">
        <v>415</v>
      </c>
      <c r="J116" t="s">
        <v>392</v>
      </c>
    </row>
    <row r="117" spans="9:11" x14ac:dyDescent="0.3">
      <c r="I117" t="s">
        <v>416</v>
      </c>
      <c r="J117" t="s">
        <v>394</v>
      </c>
    </row>
    <row r="118" spans="9:11" x14ac:dyDescent="0.3">
      <c r="I118" t="s">
        <v>417</v>
      </c>
      <c r="J118" t="s">
        <v>395</v>
      </c>
    </row>
    <row r="119" spans="9:11" x14ac:dyDescent="0.3">
      <c r="I119" t="s">
        <v>419</v>
      </c>
      <c r="J119" t="s">
        <v>396</v>
      </c>
    </row>
    <row r="120" spans="9:11" x14ac:dyDescent="0.3">
      <c r="I120" t="s">
        <v>420</v>
      </c>
      <c r="J120" t="s">
        <v>397</v>
      </c>
    </row>
    <row r="121" spans="9:11" x14ac:dyDescent="0.3">
      <c r="I121" t="s">
        <v>421</v>
      </c>
      <c r="J121" t="s">
        <v>398</v>
      </c>
    </row>
    <row r="122" spans="9:11" x14ac:dyDescent="0.3">
      <c r="I122" t="s">
        <v>423</v>
      </c>
      <c r="J122" t="s">
        <v>399</v>
      </c>
    </row>
    <row r="123" spans="9:11" x14ac:dyDescent="0.3">
      <c r="I123" t="s">
        <v>425</v>
      </c>
      <c r="J123" t="s">
        <v>400</v>
      </c>
      <c r="K123">
        <v>1</v>
      </c>
    </row>
    <row r="124" spans="9:11" x14ac:dyDescent="0.3">
      <c r="I124" t="s">
        <v>940</v>
      </c>
      <c r="J124" t="s">
        <v>401</v>
      </c>
      <c r="K124">
        <v>1</v>
      </c>
    </row>
    <row r="125" spans="9:11" x14ac:dyDescent="0.3">
      <c r="I125" t="s">
        <v>430</v>
      </c>
      <c r="J125" t="s">
        <v>402</v>
      </c>
    </row>
    <row r="126" spans="9:11" x14ac:dyDescent="0.3">
      <c r="I126" t="s">
        <v>432</v>
      </c>
      <c r="J126" t="s">
        <v>404</v>
      </c>
    </row>
    <row r="127" spans="9:11" x14ac:dyDescent="0.3">
      <c r="I127" t="s">
        <v>433</v>
      </c>
      <c r="J127" t="s">
        <v>405</v>
      </c>
      <c r="K127">
        <v>1</v>
      </c>
    </row>
    <row r="128" spans="9:11" x14ac:dyDescent="0.3">
      <c r="I128" t="s">
        <v>435</v>
      </c>
      <c r="J128" t="s">
        <v>406</v>
      </c>
      <c r="K128">
        <v>1</v>
      </c>
    </row>
    <row r="129" spans="9:11" x14ac:dyDescent="0.3">
      <c r="I129" t="s">
        <v>437</v>
      </c>
      <c r="J129" t="s">
        <v>407</v>
      </c>
      <c r="K129">
        <v>1</v>
      </c>
    </row>
    <row r="130" spans="9:11" x14ac:dyDescent="0.3">
      <c r="I130" t="s">
        <v>439</v>
      </c>
      <c r="J130" t="s">
        <v>408</v>
      </c>
    </row>
    <row r="131" spans="9:11" x14ac:dyDescent="0.3">
      <c r="I131" t="s">
        <v>941</v>
      </c>
      <c r="J131" t="s">
        <v>409</v>
      </c>
      <c r="K131">
        <v>1</v>
      </c>
    </row>
    <row r="132" spans="9:11" x14ac:dyDescent="0.3">
      <c r="I132" t="s">
        <v>942</v>
      </c>
      <c r="J132" t="s">
        <v>410</v>
      </c>
      <c r="K132">
        <v>1</v>
      </c>
    </row>
    <row r="133" spans="9:11" x14ac:dyDescent="0.3">
      <c r="I133" t="s">
        <v>441</v>
      </c>
      <c r="J133" t="s">
        <v>411</v>
      </c>
    </row>
    <row r="134" spans="9:11" x14ac:dyDescent="0.3">
      <c r="I134" t="s">
        <v>943</v>
      </c>
      <c r="J134" t="s">
        <v>412</v>
      </c>
    </row>
    <row r="135" spans="9:11" x14ac:dyDescent="0.3">
      <c r="I135" t="s">
        <v>444</v>
      </c>
      <c r="J135" t="s">
        <v>413</v>
      </c>
    </row>
    <row r="136" spans="9:11" x14ac:dyDescent="0.3">
      <c r="I136" t="s">
        <v>447</v>
      </c>
      <c r="J136" t="s">
        <v>414</v>
      </c>
      <c r="K136">
        <v>1</v>
      </c>
    </row>
    <row r="137" spans="9:11" x14ac:dyDescent="0.3">
      <c r="I137" t="s">
        <v>448</v>
      </c>
      <c r="J137" t="s">
        <v>415</v>
      </c>
    </row>
    <row r="138" spans="9:11" x14ac:dyDescent="0.3">
      <c r="I138" t="s">
        <v>449</v>
      </c>
      <c r="J138" t="s">
        <v>416</v>
      </c>
      <c r="K138">
        <v>1</v>
      </c>
    </row>
    <row r="139" spans="9:11" x14ac:dyDescent="0.3">
      <c r="I139" t="s">
        <v>450</v>
      </c>
      <c r="J139" t="s">
        <v>418</v>
      </c>
    </row>
    <row r="140" spans="9:11" x14ac:dyDescent="0.3">
      <c r="I140" t="s">
        <v>451</v>
      </c>
      <c r="J140" t="s">
        <v>419</v>
      </c>
    </row>
    <row r="141" spans="9:11" x14ac:dyDescent="0.3">
      <c r="I141" t="s">
        <v>452</v>
      </c>
      <c r="J141" t="s">
        <v>420</v>
      </c>
      <c r="K141">
        <v>1</v>
      </c>
    </row>
    <row r="142" spans="9:11" x14ac:dyDescent="0.3">
      <c r="J142" t="s">
        <v>422</v>
      </c>
    </row>
    <row r="143" spans="9:11" x14ac:dyDescent="0.3">
      <c r="J143" t="s">
        <v>424</v>
      </c>
    </row>
    <row r="144" spans="9:11" x14ac:dyDescent="0.3">
      <c r="J144" t="s">
        <v>426</v>
      </c>
    </row>
    <row r="145" spans="10:11" x14ac:dyDescent="0.3">
      <c r="J145" t="s">
        <v>427</v>
      </c>
      <c r="K145">
        <v>1</v>
      </c>
    </row>
    <row r="146" spans="10:11" x14ac:dyDescent="0.3">
      <c r="J146" t="s">
        <v>428</v>
      </c>
      <c r="K146">
        <v>1</v>
      </c>
    </row>
    <row r="147" spans="10:11" x14ac:dyDescent="0.3">
      <c r="J147" t="s">
        <v>429</v>
      </c>
    </row>
    <row r="148" spans="10:11" x14ac:dyDescent="0.3">
      <c r="J148" t="s">
        <v>431</v>
      </c>
    </row>
    <row r="149" spans="10:11" x14ac:dyDescent="0.3">
      <c r="J149" t="s">
        <v>432</v>
      </c>
    </row>
    <row r="150" spans="10:11" x14ac:dyDescent="0.3">
      <c r="J150" t="s">
        <v>433</v>
      </c>
    </row>
    <row r="151" spans="10:11" x14ac:dyDescent="0.3">
      <c r="J151" t="s">
        <v>434</v>
      </c>
      <c r="K151">
        <v>1</v>
      </c>
    </row>
    <row r="152" spans="10:11" x14ac:dyDescent="0.3">
      <c r="J152" t="s">
        <v>436</v>
      </c>
    </row>
    <row r="153" spans="10:11" x14ac:dyDescent="0.3">
      <c r="J153" t="s">
        <v>438</v>
      </c>
    </row>
    <row r="154" spans="10:11" x14ac:dyDescent="0.3">
      <c r="J154" t="s">
        <v>439</v>
      </c>
    </row>
    <row r="155" spans="10:11" x14ac:dyDescent="0.3">
      <c r="J155" t="s">
        <v>440</v>
      </c>
      <c r="K155">
        <v>1</v>
      </c>
    </row>
    <row r="156" spans="10:11" x14ac:dyDescent="0.3">
      <c r="J156" t="s">
        <v>442</v>
      </c>
    </row>
    <row r="157" spans="10:11" x14ac:dyDescent="0.3">
      <c r="J157" t="s">
        <v>443</v>
      </c>
      <c r="K157">
        <v>1</v>
      </c>
    </row>
    <row r="158" spans="10:11" x14ac:dyDescent="0.3">
      <c r="J158" t="s">
        <v>445</v>
      </c>
    </row>
    <row r="159" spans="10:11" x14ac:dyDescent="0.3">
      <c r="J159" t="s">
        <v>446</v>
      </c>
    </row>
    <row r="160" spans="10:11" x14ac:dyDescent="0.3">
      <c r="J160" t="s">
        <v>447</v>
      </c>
    </row>
    <row r="161" spans="10:11" x14ac:dyDescent="0.3">
      <c r="J161" t="s">
        <v>448</v>
      </c>
    </row>
    <row r="162" spans="10:11" x14ac:dyDescent="0.3">
      <c r="J162" t="s">
        <v>449</v>
      </c>
      <c r="K162">
        <v>1</v>
      </c>
    </row>
    <row r="163" spans="10:11" x14ac:dyDescent="0.3">
      <c r="J163" t="s">
        <v>450</v>
      </c>
    </row>
    <row r="164" spans="10:11" x14ac:dyDescent="0.3">
      <c r="J164" t="s">
        <v>451</v>
      </c>
    </row>
    <row r="165" spans="10:11" x14ac:dyDescent="0.3">
      <c r="J165" t="s">
        <v>452</v>
      </c>
      <c r="K165">
        <v>1</v>
      </c>
    </row>
  </sheetData>
  <autoFilter ref="I1:K165" xr:uid="{EC3C8724-0588-4501-A26F-04EBFC04B32D}"/>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82B8C-6185-4657-B367-E868FF439A51}">
  <sheetPr codeName="Sheet5"/>
  <dimension ref="A1:J191"/>
  <sheetViews>
    <sheetView zoomScaleNormal="100" workbookViewId="0">
      <selection activeCell="D4" sqref="D4:D13"/>
    </sheetView>
  </sheetViews>
  <sheetFormatPr defaultColWidth="8.6640625" defaultRowHeight="11.5" x14ac:dyDescent="0.25"/>
  <cols>
    <col min="1" max="1" width="11.6640625" style="49" customWidth="1"/>
    <col min="2" max="2" width="13" style="49" customWidth="1"/>
    <col min="3" max="3" width="9.4140625" style="49" bestFit="1" customWidth="1"/>
    <col min="4" max="4" width="45" style="49" customWidth="1"/>
    <col min="5" max="5" width="9.6640625" style="49" bestFit="1" customWidth="1"/>
    <col min="6" max="6" width="41" style="49" customWidth="1"/>
    <col min="7" max="7" width="14.5" style="49" bestFit="1" customWidth="1"/>
    <col min="8" max="8" width="12.6640625" style="49" bestFit="1" customWidth="1"/>
    <col min="9" max="9" width="15.83203125" style="49" customWidth="1"/>
    <col min="10" max="16384" width="8.6640625" style="49"/>
  </cols>
  <sheetData>
    <row r="1" spans="1:10" s="48" customFormat="1" x14ac:dyDescent="0.25">
      <c r="A1" s="48" t="s">
        <v>453</v>
      </c>
      <c r="B1" s="48" t="s">
        <v>454</v>
      </c>
      <c r="C1" s="48" t="s">
        <v>455</v>
      </c>
      <c r="D1" s="48" t="s">
        <v>66</v>
      </c>
      <c r="E1" s="48" t="s">
        <v>456</v>
      </c>
      <c r="F1" s="48" t="s">
        <v>457</v>
      </c>
      <c r="G1" s="48" t="s">
        <v>458</v>
      </c>
      <c r="H1" s="48" t="s">
        <v>459</v>
      </c>
      <c r="I1" s="48" t="s">
        <v>460</v>
      </c>
      <c r="J1" s="48" t="s">
        <v>772</v>
      </c>
    </row>
    <row r="2" spans="1:10" x14ac:dyDescent="0.25">
      <c r="A2" s="49" t="str">
        <f>$I$2</f>
        <v>Midland Heart</v>
      </c>
      <c r="B2" s="49" t="s">
        <v>461</v>
      </c>
      <c r="C2" s="49" t="s">
        <v>462</v>
      </c>
      <c r="D2" s="49" t="s">
        <v>56</v>
      </c>
      <c r="E2" s="49" t="s">
        <v>463</v>
      </c>
      <c r="F2" s="49" t="s">
        <v>464</v>
      </c>
      <c r="G2" s="49" t="s">
        <v>465</v>
      </c>
      <c r="H2" s="49" t="s">
        <v>466</v>
      </c>
      <c r="I2" s="49" t="str">
        <f>IF(ISBLANK(Response!F4),"",Response!F4)</f>
        <v>Midland Heart</v>
      </c>
      <c r="J2" s="49" t="s">
        <v>466</v>
      </c>
    </row>
    <row r="3" spans="1:10" x14ac:dyDescent="0.25">
      <c r="A3" s="49" t="str">
        <f t="shared" ref="A3:A120" si="0">$I$2</f>
        <v>Midland Heart</v>
      </c>
      <c r="B3" s="49" t="s">
        <v>461</v>
      </c>
      <c r="C3" s="49" t="s">
        <v>462</v>
      </c>
      <c r="D3" s="49" t="s">
        <v>56</v>
      </c>
      <c r="E3" s="49" t="s">
        <v>463</v>
      </c>
      <c r="F3" s="49" t="s">
        <v>913</v>
      </c>
      <c r="G3" s="49" t="s">
        <v>467</v>
      </c>
      <c r="H3" s="49" t="s">
        <v>468</v>
      </c>
      <c r="I3" s="49" t="str">
        <f>IF(ISBLANK(Response!F5),"",Response!F5)</f>
        <v>England</v>
      </c>
      <c r="J3" s="49" t="s">
        <v>468</v>
      </c>
    </row>
    <row r="4" spans="1:10" x14ac:dyDescent="0.25">
      <c r="A4" s="49" t="str">
        <f t="shared" si="0"/>
        <v>Midland Heart</v>
      </c>
      <c r="B4" s="49" t="s">
        <v>461</v>
      </c>
      <c r="C4" s="49" t="s">
        <v>462</v>
      </c>
      <c r="D4" s="49" t="s">
        <v>56</v>
      </c>
      <c r="E4" s="49" t="s">
        <v>463</v>
      </c>
      <c r="F4" s="49" t="s">
        <v>58</v>
      </c>
      <c r="G4" s="49" t="s">
        <v>469</v>
      </c>
      <c r="H4" s="49" t="s">
        <v>470</v>
      </c>
      <c r="I4" s="52">
        <f>IF(ISBLANK(Response!F6),"",Response!F6)</f>
        <v>46318</v>
      </c>
      <c r="J4" s="49" t="s">
        <v>470</v>
      </c>
    </row>
    <row r="5" spans="1:10" x14ac:dyDescent="0.25">
      <c r="A5" s="49" t="str">
        <f t="shared" si="0"/>
        <v>Midland Heart</v>
      </c>
      <c r="B5" s="49" t="s">
        <v>461</v>
      </c>
      <c r="C5" s="49" t="s">
        <v>462</v>
      </c>
      <c r="D5" s="49" t="s">
        <v>56</v>
      </c>
      <c r="E5" s="49" t="s">
        <v>463</v>
      </c>
      <c r="F5" s="49" t="s">
        <v>59</v>
      </c>
      <c r="G5" s="49" t="s">
        <v>471</v>
      </c>
      <c r="H5" s="49" t="s">
        <v>472</v>
      </c>
      <c r="I5" s="49" t="str">
        <f>IF(ISBLANK(Response!F7),"",Response!F7)</f>
        <v>04/25 - 03/26</v>
      </c>
      <c r="J5" s="49" t="s">
        <v>472</v>
      </c>
    </row>
    <row r="6" spans="1:10" x14ac:dyDescent="0.25">
      <c r="B6" s="49" t="s">
        <v>461</v>
      </c>
      <c r="C6" s="49" t="s">
        <v>462</v>
      </c>
      <c r="D6" s="49" t="s">
        <v>56</v>
      </c>
      <c r="E6" s="49" t="s">
        <v>463</v>
      </c>
      <c r="F6" s="49" t="s">
        <v>911</v>
      </c>
      <c r="G6" s="49" t="s">
        <v>477</v>
      </c>
      <c r="H6" s="49" t="s">
        <v>673</v>
      </c>
      <c r="I6" s="49" t="str">
        <f>IF(ISBLANK(Response!F8),"",Response!F8)</f>
        <v>Yes</v>
      </c>
    </row>
    <row r="7" spans="1:10" x14ac:dyDescent="0.25">
      <c r="B7" s="49" t="s">
        <v>461</v>
      </c>
      <c r="C7" s="49" t="s">
        <v>462</v>
      </c>
      <c r="D7" s="49" t="s">
        <v>56</v>
      </c>
      <c r="E7" s="49" t="s">
        <v>463</v>
      </c>
      <c r="F7" s="49" t="s">
        <v>60</v>
      </c>
      <c r="G7" s="49" t="s">
        <v>479</v>
      </c>
      <c r="H7" s="49" t="s">
        <v>674</v>
      </c>
      <c r="I7" s="49" t="str">
        <f>IF(ISBLANK(Response!F9),"",Response!F9)</f>
        <v>UK Corporate Governance Code 2024</v>
      </c>
    </row>
    <row r="8" spans="1:10" x14ac:dyDescent="0.25">
      <c r="B8" s="49" t="s">
        <v>461</v>
      </c>
      <c r="C8" s="49" t="s">
        <v>462</v>
      </c>
      <c r="D8" s="49" t="s">
        <v>56</v>
      </c>
      <c r="E8" s="49" t="s">
        <v>463</v>
      </c>
      <c r="F8" s="49" t="s">
        <v>60</v>
      </c>
      <c r="G8" s="49" t="s">
        <v>479</v>
      </c>
      <c r="H8" s="49" t="s">
        <v>944</v>
      </c>
      <c r="I8" s="49" t="str">
        <f>IF(ISBLANK(Response!G9),"",Response!G9)</f>
        <v>...(enter 'Other' governance code here)…</v>
      </c>
    </row>
    <row r="9" spans="1:10" x14ac:dyDescent="0.25">
      <c r="B9" s="49" t="s">
        <v>461</v>
      </c>
      <c r="C9" s="49" t="s">
        <v>462</v>
      </c>
      <c r="D9" s="49" t="s">
        <v>56</v>
      </c>
      <c r="E9" s="49" t="s">
        <v>463</v>
      </c>
      <c r="F9" s="49" t="s">
        <v>61</v>
      </c>
      <c r="G9" s="49" t="s">
        <v>597</v>
      </c>
      <c r="H9" s="49" t="s">
        <v>675</v>
      </c>
      <c r="I9" s="49" t="str">
        <f>IF(ISBLANK(Response!F10),"",Response!F10)</f>
        <v>Yes</v>
      </c>
    </row>
    <row r="10" spans="1:10" x14ac:dyDescent="0.25">
      <c r="B10" s="49" t="s">
        <v>461</v>
      </c>
      <c r="C10" s="49" t="s">
        <v>462</v>
      </c>
      <c r="D10" s="49" t="s">
        <v>56</v>
      </c>
      <c r="E10" s="49" t="s">
        <v>463</v>
      </c>
      <c r="F10" s="49" t="s">
        <v>62</v>
      </c>
      <c r="G10" s="49" t="s">
        <v>566</v>
      </c>
      <c r="H10" s="49" t="s">
        <v>676</v>
      </c>
      <c r="I10" s="49" t="str">
        <f>IF(ISBLANK(Response!F11),"",Response!F11)</f>
        <v/>
      </c>
    </row>
    <row r="11" spans="1:10" x14ac:dyDescent="0.25">
      <c r="B11" s="49" t="s">
        <v>461</v>
      </c>
      <c r="C11" s="49" t="s">
        <v>462</v>
      </c>
      <c r="D11" s="49" t="s">
        <v>56</v>
      </c>
      <c r="E11" s="49" t="s">
        <v>463</v>
      </c>
      <c r="F11" s="49" t="s">
        <v>63</v>
      </c>
      <c r="G11" s="49" t="s">
        <v>568</v>
      </c>
      <c r="H11" s="49" t="s">
        <v>677</v>
      </c>
      <c r="I11" s="50" t="str">
        <f>IF(ISBLANK(Response!F12),"",Response!F12)</f>
        <v/>
      </c>
    </row>
    <row r="12" spans="1:10" x14ac:dyDescent="0.25">
      <c r="B12" s="49" t="s">
        <v>461</v>
      </c>
      <c r="C12" s="49" t="s">
        <v>462</v>
      </c>
      <c r="D12" s="49" t="s">
        <v>56</v>
      </c>
      <c r="E12" s="49" t="s">
        <v>463</v>
      </c>
      <c r="F12" s="49" t="s">
        <v>64</v>
      </c>
      <c r="G12" s="49" t="s">
        <v>672</v>
      </c>
      <c r="H12" s="49" t="s">
        <v>678</v>
      </c>
      <c r="I12" s="50" t="str">
        <f>IF(ISBLANK(Response!F13),"",Response!F13)</f>
        <v/>
      </c>
    </row>
    <row r="13" spans="1:10" x14ac:dyDescent="0.25">
      <c r="A13" s="49" t="str">
        <f t="shared" si="0"/>
        <v>Midland Heart</v>
      </c>
      <c r="B13" s="49" t="s">
        <v>16</v>
      </c>
      <c r="C13" s="49" t="s">
        <v>15</v>
      </c>
      <c r="D13" s="49" t="s">
        <v>70</v>
      </c>
      <c r="E13" s="49" t="s">
        <v>69</v>
      </c>
      <c r="F13" s="49" t="s">
        <v>71</v>
      </c>
      <c r="G13" s="49" t="s">
        <v>465</v>
      </c>
      <c r="H13" s="49" t="s">
        <v>473</v>
      </c>
      <c r="I13" s="50">
        <f>IF(ISBLANK(Response!F16),"",Response!F16)</f>
        <v>1.0960200997706004E-2</v>
      </c>
      <c r="J13" s="49" t="s">
        <v>473</v>
      </c>
    </row>
    <row r="14" spans="1:10" x14ac:dyDescent="0.25">
      <c r="A14" s="49" t="str">
        <f t="shared" si="0"/>
        <v>Midland Heart</v>
      </c>
      <c r="B14" s="49" t="s">
        <v>16</v>
      </c>
      <c r="C14" s="49" t="s">
        <v>15</v>
      </c>
      <c r="D14" s="49" t="s">
        <v>70</v>
      </c>
      <c r="E14" s="49" t="s">
        <v>69</v>
      </c>
      <c r="F14" s="49" t="s">
        <v>74</v>
      </c>
      <c r="G14" s="49" t="s">
        <v>467</v>
      </c>
      <c r="H14" s="49" t="s">
        <v>474</v>
      </c>
      <c r="I14" s="50">
        <f>IF(ISBLANK(Response!F17),"",Response!F17)</f>
        <v>0.20671448858464114</v>
      </c>
      <c r="J14" s="49" t="s">
        <v>474</v>
      </c>
    </row>
    <row r="15" spans="1:10" x14ac:dyDescent="0.25">
      <c r="A15" s="49" t="str">
        <f t="shared" si="0"/>
        <v>Midland Heart</v>
      </c>
      <c r="B15" s="49" t="s">
        <v>16</v>
      </c>
      <c r="C15" s="49" t="s">
        <v>15</v>
      </c>
      <c r="D15" s="49" t="s">
        <v>70</v>
      </c>
      <c r="E15" s="49" t="s">
        <v>69</v>
      </c>
      <c r="F15" s="49" t="s">
        <v>76</v>
      </c>
      <c r="G15" s="49" t="s">
        <v>469</v>
      </c>
      <c r="H15" s="49" t="s">
        <v>475</v>
      </c>
      <c r="I15" s="50">
        <f>IF(ISBLANK(Response!F18),"",Response!F18)</f>
        <v>0.62039835414921896</v>
      </c>
      <c r="J15" s="49" t="s">
        <v>475</v>
      </c>
    </row>
    <row r="16" spans="1:10" x14ac:dyDescent="0.25">
      <c r="A16" s="49" t="str">
        <f t="shared" si="0"/>
        <v>Midland Heart</v>
      </c>
      <c r="B16" s="49" t="s">
        <v>16</v>
      </c>
      <c r="C16" s="49" t="s">
        <v>15</v>
      </c>
      <c r="D16" s="49" t="s">
        <v>70</v>
      </c>
      <c r="E16" s="49" t="s">
        <v>69</v>
      </c>
      <c r="F16" s="49" t="s">
        <v>77</v>
      </c>
      <c r="G16" s="49" t="s">
        <v>471</v>
      </c>
      <c r="H16" s="49" t="s">
        <v>476</v>
      </c>
      <c r="I16" s="50">
        <f>IF(ISBLANK(Response!F19),"",Response!F19)</f>
        <v>0.16163565524523904</v>
      </c>
      <c r="J16" s="49" t="s">
        <v>476</v>
      </c>
    </row>
    <row r="17" spans="1:10" x14ac:dyDescent="0.25">
      <c r="A17" s="49" t="str">
        <f t="shared" si="0"/>
        <v>Midland Heart</v>
      </c>
      <c r="B17" s="49" t="s">
        <v>16</v>
      </c>
      <c r="C17" s="49" t="s">
        <v>15</v>
      </c>
      <c r="D17" s="49" t="s">
        <v>70</v>
      </c>
      <c r="E17" s="49" t="s">
        <v>69</v>
      </c>
      <c r="F17" s="49" t="s">
        <v>78</v>
      </c>
      <c r="G17" s="49" t="s">
        <v>477</v>
      </c>
      <c r="H17" s="49" t="s">
        <v>478</v>
      </c>
      <c r="I17" s="50">
        <f>IF(ISBLANK(Response!F20),"",Response!F20)</f>
        <v>1.8206313949677749E-4</v>
      </c>
      <c r="J17" s="49" t="s">
        <v>478</v>
      </c>
    </row>
    <row r="18" spans="1:10" x14ac:dyDescent="0.25">
      <c r="A18" s="49" t="str">
        <f t="shared" si="0"/>
        <v>Midland Heart</v>
      </c>
      <c r="B18" s="49" t="s">
        <v>16</v>
      </c>
      <c r="C18" s="49" t="s">
        <v>15</v>
      </c>
      <c r="D18" s="49" t="s">
        <v>70</v>
      </c>
      <c r="E18" s="49" t="s">
        <v>69</v>
      </c>
      <c r="F18" s="49" t="s">
        <v>79</v>
      </c>
      <c r="G18" s="49" t="s">
        <v>479</v>
      </c>
      <c r="H18" s="49" t="s">
        <v>480</v>
      </c>
      <c r="I18" s="50">
        <f>IF(ISBLANK(Response!F21),"",Response!F21)</f>
        <v>1.0923788369806649E-4</v>
      </c>
      <c r="J18" s="49" t="s">
        <v>480</v>
      </c>
    </row>
    <row r="19" spans="1:10" x14ac:dyDescent="0.25">
      <c r="A19" s="49" t="str">
        <f t="shared" si="0"/>
        <v>Midland Heart</v>
      </c>
      <c r="B19" s="49" t="s">
        <v>16</v>
      </c>
      <c r="C19" s="49" t="s">
        <v>15</v>
      </c>
      <c r="D19" s="49" t="s">
        <v>72</v>
      </c>
      <c r="E19" s="49" t="s">
        <v>481</v>
      </c>
      <c r="F19" s="49" t="s">
        <v>73</v>
      </c>
      <c r="G19" s="49" t="s">
        <v>465</v>
      </c>
      <c r="H19" s="49" t="s">
        <v>482</v>
      </c>
      <c r="I19" s="51">
        <f>IF(ISBLANK(Response!I16),"",Response!I16)</f>
        <v>74</v>
      </c>
      <c r="J19" s="49" t="s">
        <v>482</v>
      </c>
    </row>
    <row r="20" spans="1:10" x14ac:dyDescent="0.25">
      <c r="A20" s="49" t="str">
        <f t="shared" si="0"/>
        <v>Midland Heart</v>
      </c>
      <c r="B20" s="49" t="s">
        <v>16</v>
      </c>
      <c r="C20" s="49" t="s">
        <v>15</v>
      </c>
      <c r="D20" s="49" t="s">
        <v>75</v>
      </c>
      <c r="E20" s="49" t="s">
        <v>481</v>
      </c>
      <c r="F20" s="49" t="s">
        <v>689</v>
      </c>
      <c r="G20" s="49" t="s">
        <v>467</v>
      </c>
      <c r="H20" s="49" t="s">
        <v>483</v>
      </c>
      <c r="I20" s="51">
        <f>IF(ISBLANK(Response!I17),"",Response!I17)</f>
        <v>194</v>
      </c>
      <c r="J20" s="49" t="s">
        <v>483</v>
      </c>
    </row>
    <row r="21" spans="1:10" x14ac:dyDescent="0.25">
      <c r="A21" s="49" t="str">
        <f t="shared" si="0"/>
        <v>Midland Heart</v>
      </c>
      <c r="B21" s="49" t="s">
        <v>16</v>
      </c>
      <c r="C21" s="49" t="s">
        <v>15</v>
      </c>
      <c r="D21" s="49" t="s">
        <v>81</v>
      </c>
      <c r="E21" s="49" t="s">
        <v>80</v>
      </c>
      <c r="F21" s="49" t="s">
        <v>71</v>
      </c>
      <c r="G21" s="49" t="s">
        <v>465</v>
      </c>
      <c r="H21" s="49" t="s">
        <v>484</v>
      </c>
      <c r="I21" s="50">
        <f>IF(ISBLANK(Response!F22),"",Response!F22)</f>
        <v>0.3</v>
      </c>
      <c r="J21" s="49" t="s">
        <v>484</v>
      </c>
    </row>
    <row r="22" spans="1:10" x14ac:dyDescent="0.25">
      <c r="A22" s="49" t="str">
        <f t="shared" si="0"/>
        <v>Midland Heart</v>
      </c>
      <c r="B22" s="49" t="s">
        <v>16</v>
      </c>
      <c r="C22" s="49" t="s">
        <v>15</v>
      </c>
      <c r="D22" s="49" t="s">
        <v>81</v>
      </c>
      <c r="E22" s="49" t="s">
        <v>80</v>
      </c>
      <c r="F22" s="49" t="s">
        <v>74</v>
      </c>
      <c r="G22" s="49" t="s">
        <v>467</v>
      </c>
      <c r="H22" s="49" t="s">
        <v>485</v>
      </c>
      <c r="I22" s="50">
        <f>IF(ISBLANK(Response!F23),"",Response!F23)</f>
        <v>0.7</v>
      </c>
      <c r="J22" s="49" t="s">
        <v>485</v>
      </c>
    </row>
    <row r="23" spans="1:10" x14ac:dyDescent="0.25">
      <c r="A23" s="49" t="str">
        <f t="shared" si="0"/>
        <v>Midland Heart</v>
      </c>
      <c r="B23" s="49" t="s">
        <v>16</v>
      </c>
      <c r="C23" s="49" t="s">
        <v>15</v>
      </c>
      <c r="D23" s="49" t="s">
        <v>81</v>
      </c>
      <c r="E23" s="49" t="s">
        <v>80</v>
      </c>
      <c r="F23" s="49" t="s">
        <v>76</v>
      </c>
      <c r="G23" s="49" t="s">
        <v>469</v>
      </c>
      <c r="H23" s="49" t="s">
        <v>486</v>
      </c>
      <c r="I23" s="50">
        <f>IF(ISBLANK(Response!F24),"",Response!F24)</f>
        <v>0</v>
      </c>
      <c r="J23" s="49" t="s">
        <v>486</v>
      </c>
    </row>
    <row r="24" spans="1:10" x14ac:dyDescent="0.25">
      <c r="A24" s="49" t="str">
        <f t="shared" si="0"/>
        <v>Midland Heart</v>
      </c>
      <c r="B24" s="49" t="s">
        <v>16</v>
      </c>
      <c r="C24" s="49" t="s">
        <v>15</v>
      </c>
      <c r="D24" s="49" t="s">
        <v>81</v>
      </c>
      <c r="E24" s="49" t="s">
        <v>80</v>
      </c>
      <c r="F24" s="49" t="s">
        <v>77</v>
      </c>
      <c r="G24" s="49" t="s">
        <v>471</v>
      </c>
      <c r="H24" s="49" t="s">
        <v>487</v>
      </c>
      <c r="I24" s="50">
        <f>IF(ISBLANK(Response!F25),"",Response!F25)</f>
        <v>0</v>
      </c>
      <c r="J24" s="49" t="s">
        <v>487</v>
      </c>
    </row>
    <row r="25" spans="1:10" x14ac:dyDescent="0.25">
      <c r="A25" s="49" t="str">
        <f t="shared" si="0"/>
        <v>Midland Heart</v>
      </c>
      <c r="B25" s="49" t="s">
        <v>16</v>
      </c>
      <c r="C25" s="49" t="s">
        <v>15</v>
      </c>
      <c r="D25" s="49" t="s">
        <v>81</v>
      </c>
      <c r="E25" s="49" t="s">
        <v>80</v>
      </c>
      <c r="F25" s="49" t="s">
        <v>78</v>
      </c>
      <c r="G25" s="49" t="s">
        <v>477</v>
      </c>
      <c r="H25" s="49" t="s">
        <v>488</v>
      </c>
      <c r="I25" s="50">
        <f>IF(ISBLANK(Response!F26),"",Response!F26)</f>
        <v>0</v>
      </c>
      <c r="J25" s="49" t="s">
        <v>488</v>
      </c>
    </row>
    <row r="26" spans="1:10" x14ac:dyDescent="0.25">
      <c r="A26" s="49" t="str">
        <f t="shared" si="0"/>
        <v>Midland Heart</v>
      </c>
      <c r="B26" s="49" t="s">
        <v>16</v>
      </c>
      <c r="C26" s="49" t="s">
        <v>15</v>
      </c>
      <c r="D26" s="49" t="s">
        <v>81</v>
      </c>
      <c r="E26" s="49" t="s">
        <v>80</v>
      </c>
      <c r="F26" s="49" t="s">
        <v>79</v>
      </c>
      <c r="G26" s="49" t="s">
        <v>479</v>
      </c>
      <c r="H26" s="49" t="s">
        <v>489</v>
      </c>
      <c r="I26" s="50">
        <f>IF(ISBLANK(Response!F27),"",Response!F27)</f>
        <v>0</v>
      </c>
      <c r="J26" s="49" t="s">
        <v>489</v>
      </c>
    </row>
    <row r="27" spans="1:10" x14ac:dyDescent="0.25">
      <c r="A27" s="49" t="str">
        <f t="shared" si="0"/>
        <v>Midland Heart</v>
      </c>
      <c r="B27" s="49" t="s">
        <v>16</v>
      </c>
      <c r="C27" s="49" t="s">
        <v>15</v>
      </c>
      <c r="D27" s="49" t="s">
        <v>82</v>
      </c>
      <c r="E27" s="49" t="s">
        <v>490</v>
      </c>
      <c r="F27" s="49" t="s">
        <v>73</v>
      </c>
      <c r="G27" s="49" t="s">
        <v>465</v>
      </c>
      <c r="H27" s="49" t="s">
        <v>491</v>
      </c>
      <c r="I27" s="51">
        <f>IF(ISBLANK(Response!I22),"",Response!I22)</f>
        <v>85</v>
      </c>
      <c r="J27" s="49" t="s">
        <v>491</v>
      </c>
    </row>
    <row r="28" spans="1:10" x14ac:dyDescent="0.25">
      <c r="A28" s="49" t="str">
        <f t="shared" si="0"/>
        <v>Midland Heart</v>
      </c>
      <c r="B28" s="49" t="s">
        <v>16</v>
      </c>
      <c r="C28" s="49" t="s">
        <v>15</v>
      </c>
      <c r="D28" s="49" t="s">
        <v>84</v>
      </c>
      <c r="E28" s="49" t="s">
        <v>83</v>
      </c>
      <c r="F28" s="49" t="s">
        <v>85</v>
      </c>
      <c r="G28" s="49" t="s">
        <v>465</v>
      </c>
      <c r="H28" s="49" t="s">
        <v>492</v>
      </c>
      <c r="I28" s="49" t="str">
        <f>IF(ISBLANK(Response!F28),"",Response!F28)</f>
        <v>Yes</v>
      </c>
      <c r="J28" s="49" t="s">
        <v>492</v>
      </c>
    </row>
    <row r="29" spans="1:10" ht="12" customHeight="1" x14ac:dyDescent="0.25">
      <c r="A29" s="49" t="str">
        <f t="shared" si="0"/>
        <v>Midland Heart</v>
      </c>
      <c r="B29" s="49" t="s">
        <v>16</v>
      </c>
      <c r="C29" s="49" t="s">
        <v>15</v>
      </c>
      <c r="D29" s="49" t="s">
        <v>690</v>
      </c>
      <c r="E29" s="49" t="s">
        <v>83</v>
      </c>
      <c r="F29" s="49" t="s">
        <v>87</v>
      </c>
      <c r="G29" s="49" t="s">
        <v>467</v>
      </c>
      <c r="H29" s="49" t="s">
        <v>493</v>
      </c>
      <c r="I29" s="49" t="str">
        <f>IF(ISBLANK(Response!F29),"",Response!F29)</f>
        <v xml:space="preserve">We have a corporate target to be net zero by 2050. We also have corporate mid-term targets to reduce our Scope 1 &amp; 2 emissions within a WB2C pathway by 2030 and an EPC C or above target for all our homes by 2030. </v>
      </c>
      <c r="J29" s="49" t="s">
        <v>493</v>
      </c>
    </row>
    <row r="30" spans="1:10" ht="12" customHeight="1" x14ac:dyDescent="0.25">
      <c r="A30" s="49" t="str">
        <f t="shared" si="0"/>
        <v>Midland Heart</v>
      </c>
      <c r="B30" s="49" t="s">
        <v>16</v>
      </c>
      <c r="C30" s="49" t="s">
        <v>15</v>
      </c>
      <c r="D30" s="49" t="s">
        <v>86</v>
      </c>
      <c r="E30" s="49" t="s">
        <v>494</v>
      </c>
      <c r="F30" s="49" t="s">
        <v>85</v>
      </c>
      <c r="G30" s="49" t="s">
        <v>465</v>
      </c>
      <c r="H30" s="49" t="s">
        <v>495</v>
      </c>
      <c r="I30" s="49" t="str">
        <f>IF(ISBLANK(Response!I28),"",Response!I28)</f>
        <v>Yes</v>
      </c>
      <c r="J30" s="49" t="s">
        <v>495</v>
      </c>
    </row>
    <row r="31" spans="1:10" x14ac:dyDescent="0.25">
      <c r="A31" s="49" t="str">
        <f t="shared" si="0"/>
        <v>Midland Heart</v>
      </c>
      <c r="B31" s="49" t="s">
        <v>16</v>
      </c>
      <c r="C31" s="49" t="s">
        <v>15</v>
      </c>
      <c r="D31" s="49" t="s">
        <v>88</v>
      </c>
      <c r="E31" s="49" t="s">
        <v>494</v>
      </c>
      <c r="F31" s="49" t="s">
        <v>85</v>
      </c>
      <c r="G31" s="49" t="s">
        <v>467</v>
      </c>
      <c r="H31" s="49" t="s">
        <v>496</v>
      </c>
      <c r="I31" s="49" t="str">
        <f>IF(ISBLANK(Response!I29),"",Response!I29)</f>
        <v>Partial. We have a plan to meet the current legal requirements, and we have stress tested further expenditure to meet draft MEES requirements to 2039</v>
      </c>
      <c r="J31" s="49" t="s">
        <v>496</v>
      </c>
    </row>
    <row r="32" spans="1:10" ht="13.25" customHeight="1" x14ac:dyDescent="0.25">
      <c r="A32" s="49" t="str">
        <f t="shared" si="0"/>
        <v>Midland Heart</v>
      </c>
      <c r="B32" s="49" t="s">
        <v>16</v>
      </c>
      <c r="C32" s="49" t="s">
        <v>15</v>
      </c>
      <c r="D32" s="49" t="s">
        <v>90</v>
      </c>
      <c r="E32" s="49" t="s">
        <v>89</v>
      </c>
      <c r="F32" s="49" t="s">
        <v>87</v>
      </c>
      <c r="G32" s="49" t="s">
        <v>465</v>
      </c>
      <c r="H32" s="49" t="s">
        <v>497</v>
      </c>
      <c r="I32" s="49" t="str">
        <f>IF(ISBLANK(Response!F30),"",Response!F30)</f>
        <v>Our total CO2 emissions were 91,593 tonnes, representing a decrease of c.12,000 tonnes compared to last year. We are c.32,000 tonnes below our 2019-20 baseline and on track to meet our science based Well Below 2°C (WB2C) net zero target for 2050. 
Key drivers of change:
•	Property portfolio simplification – The sale of properties last year led to significant reductions in our Scope 1 and 2 purchased energy emissions. This has been partially offset by the building of new energy efficient homes.
•	Purchasing bulk renewable electricity – our purchased contracted electricity is fully renewable (REGO backed) since October 2025.
•	Fleet and travel emissions – Scope 1 fuel use from our van fleet increased slightly reflecting a higher number of jobs attended by operatives. Expensed fuel use by colleagues also rose, driven by increasing scheme visits and policy change. 
•	Home energy efficiency – Improvements to independently heated homes delivered a combined c7,000 tonnes reduction in Scope 3 emissions. We have now reached 84% EPC C or above, up from 80% last year. 
Energy efficiency measures:
We increased investment in energy efficiency through our retrofit programmes and Homes for Modern Living initiatives in tenants’ homes, and we built all new homes to a high energy-efficiency standard of EPC B or above.
•	312 homes improved from EPC E–D to EPC C–A through our Social Housing Decarbonisation Fund (SHDF) Wave 2 programme
•	871 new smart or automated meters (AMRs) installed since 2023
•	1,662 new energy-efficient boilers installed
•	201 electric heating systems installed (including storage and panel heaters)
•	621 solar PV arrays installed across existing homes, including in-roof PV through our re-roofing programme
•	140 properties fitted with new double-glazed windows
•	436 properties received insulation and triple-glazed windows
•	849 insulation top-ups completed
•	1,327 homes improved from EPC D (or below) to EPC C (or above) toward our 2030 goal</v>
      </c>
      <c r="J32" s="49" t="s">
        <v>497</v>
      </c>
    </row>
    <row r="33" spans="1:10" x14ac:dyDescent="0.25">
      <c r="A33" s="49" t="str">
        <f t="shared" si="0"/>
        <v>Midland Heart</v>
      </c>
      <c r="B33" s="49" t="s">
        <v>16</v>
      </c>
      <c r="C33" s="49" t="s">
        <v>15</v>
      </c>
      <c r="D33" s="49" t="s">
        <v>91</v>
      </c>
      <c r="E33" s="49" t="s">
        <v>498</v>
      </c>
      <c r="F33" s="49" t="s">
        <v>92</v>
      </c>
      <c r="G33" s="49" t="s">
        <v>465</v>
      </c>
      <c r="H33" s="49" t="s">
        <v>499</v>
      </c>
      <c r="I33" s="58">
        <f>IF(ISBLANK(Response!I30),"",Response!I30)</f>
        <v>1327</v>
      </c>
      <c r="J33" s="49" t="s">
        <v>499</v>
      </c>
    </row>
    <row r="34" spans="1:10" x14ac:dyDescent="0.25">
      <c r="A34" s="49" t="str">
        <f t="shared" si="0"/>
        <v>Midland Heart</v>
      </c>
      <c r="B34" s="49" t="s">
        <v>16</v>
      </c>
      <c r="C34" s="49" t="s">
        <v>15</v>
      </c>
      <c r="D34" s="49" t="s">
        <v>945</v>
      </c>
      <c r="E34" s="49" t="s">
        <v>498</v>
      </c>
      <c r="F34" s="49" t="s">
        <v>93</v>
      </c>
      <c r="G34" s="49" t="s">
        <v>467</v>
      </c>
      <c r="H34" s="49" t="s">
        <v>500</v>
      </c>
      <c r="I34" s="57">
        <f>IF(ISBLANK(Response!I31),"",Response!I31)</f>
        <v>0.22836000688349681</v>
      </c>
      <c r="J34" s="49" t="s">
        <v>500</v>
      </c>
    </row>
    <row r="35" spans="1:10" x14ac:dyDescent="0.25">
      <c r="A35" s="49" t="str">
        <f t="shared" si="0"/>
        <v>Midland Heart</v>
      </c>
      <c r="B35" s="49" t="s">
        <v>16</v>
      </c>
      <c r="C35" s="49" t="s">
        <v>15</v>
      </c>
      <c r="D35" s="49" t="s">
        <v>95</v>
      </c>
      <c r="E35" s="49" t="s">
        <v>94</v>
      </c>
      <c r="F35" s="49" t="s">
        <v>693</v>
      </c>
      <c r="G35" s="49" t="s">
        <v>465</v>
      </c>
      <c r="H35" s="49" t="s">
        <v>501</v>
      </c>
      <c r="I35" s="104">
        <f>IF(ISBLANK(Response!F32),"",Response!F32)</f>
        <v>3024.979691078066</v>
      </c>
      <c r="J35" s="49" t="s">
        <v>501</v>
      </c>
    </row>
    <row r="36" spans="1:10" x14ac:dyDescent="0.25">
      <c r="A36" s="49" t="str">
        <f t="shared" si="0"/>
        <v>Midland Heart</v>
      </c>
      <c r="B36" s="49" t="s">
        <v>16</v>
      </c>
      <c r="C36" s="49" t="s">
        <v>15</v>
      </c>
      <c r="D36" s="49" t="s">
        <v>95</v>
      </c>
      <c r="E36" s="49" t="s">
        <v>94</v>
      </c>
      <c r="F36" s="49" t="s">
        <v>694</v>
      </c>
      <c r="G36" s="49" t="s">
        <v>467</v>
      </c>
      <c r="H36" s="49" t="s">
        <v>502</v>
      </c>
      <c r="I36" s="104">
        <f>IF(ISBLANK(Response!F33),"",Response!F33)</f>
        <v>667.62999929999989</v>
      </c>
      <c r="J36" s="49" t="s">
        <v>502</v>
      </c>
    </row>
    <row r="37" spans="1:10" x14ac:dyDescent="0.25">
      <c r="A37" s="49" t="str">
        <f t="shared" si="0"/>
        <v>Midland Heart</v>
      </c>
      <c r="B37" s="49" t="s">
        <v>16</v>
      </c>
      <c r="C37" s="49" t="s">
        <v>15</v>
      </c>
      <c r="D37" s="49" t="s">
        <v>95</v>
      </c>
      <c r="E37" s="49" t="s">
        <v>94</v>
      </c>
      <c r="F37" s="49" t="s">
        <v>695</v>
      </c>
      <c r="G37" s="49" t="s">
        <v>503</v>
      </c>
      <c r="H37" s="49" t="s">
        <v>504</v>
      </c>
      <c r="I37" s="104">
        <f>IF(ISBLANK(Response!F34),"",Response!F34)</f>
        <v>28319.328347259911</v>
      </c>
      <c r="J37" s="49" t="s">
        <v>504</v>
      </c>
    </row>
    <row r="38" spans="1:10" x14ac:dyDescent="0.25">
      <c r="A38" s="49" t="str">
        <f t="shared" si="0"/>
        <v>Midland Heart</v>
      </c>
      <c r="B38" s="49" t="s">
        <v>16</v>
      </c>
      <c r="C38" s="49" t="s">
        <v>15</v>
      </c>
      <c r="D38" s="49" t="s">
        <v>95</v>
      </c>
      <c r="E38" s="49" t="s">
        <v>94</v>
      </c>
      <c r="F38" s="49" t="s">
        <v>696</v>
      </c>
      <c r="G38" s="49" t="s">
        <v>505</v>
      </c>
      <c r="H38" s="49" t="s">
        <v>506</v>
      </c>
      <c r="I38" s="104" t="str">
        <f>IF(ISBLANK(Response!F35),"",Response!F35)</f>
        <v/>
      </c>
      <c r="J38" s="49" t="s">
        <v>506</v>
      </c>
    </row>
    <row r="39" spans="1:10" x14ac:dyDescent="0.25">
      <c r="A39" s="49" t="str">
        <f t="shared" si="0"/>
        <v>Midland Heart</v>
      </c>
      <c r="B39" s="49" t="s">
        <v>16</v>
      </c>
      <c r="C39" s="49" t="s">
        <v>15</v>
      </c>
      <c r="D39" s="49" t="s">
        <v>95</v>
      </c>
      <c r="E39" s="49" t="s">
        <v>94</v>
      </c>
      <c r="F39" s="49" t="s">
        <v>697</v>
      </c>
      <c r="G39" s="49" t="s">
        <v>507</v>
      </c>
      <c r="H39" s="49" t="s">
        <v>508</v>
      </c>
      <c r="I39" s="104" t="str">
        <f>IF(ISBLANK(Response!F36),"",Response!F36)</f>
        <v/>
      </c>
      <c r="J39" s="49" t="s">
        <v>508</v>
      </c>
    </row>
    <row r="40" spans="1:10" x14ac:dyDescent="0.25">
      <c r="A40" s="49" t="str">
        <f t="shared" si="0"/>
        <v>Midland Heart</v>
      </c>
      <c r="B40" s="49" t="s">
        <v>16</v>
      </c>
      <c r="C40" s="49" t="s">
        <v>15</v>
      </c>
      <c r="D40" s="49" t="s">
        <v>95</v>
      </c>
      <c r="E40" s="49" t="s">
        <v>94</v>
      </c>
      <c r="F40" s="49" t="s">
        <v>698</v>
      </c>
      <c r="G40" s="49" t="s">
        <v>509</v>
      </c>
      <c r="H40" s="49" t="s">
        <v>510</v>
      </c>
      <c r="I40" s="104">
        <f>IF(ISBLANK(Response!F37),"",Response!F37)</f>
        <v>152.82046116332</v>
      </c>
      <c r="J40" s="49" t="s">
        <v>510</v>
      </c>
    </row>
    <row r="41" spans="1:10" x14ac:dyDescent="0.25">
      <c r="A41" s="49" t="str">
        <f t="shared" si="0"/>
        <v>Midland Heart</v>
      </c>
      <c r="B41" s="49" t="s">
        <v>16</v>
      </c>
      <c r="C41" s="49" t="s">
        <v>15</v>
      </c>
      <c r="D41" s="49" t="s">
        <v>95</v>
      </c>
      <c r="E41" s="49" t="s">
        <v>94</v>
      </c>
      <c r="F41" s="49" t="s">
        <v>699</v>
      </c>
      <c r="G41" s="49" t="s">
        <v>511</v>
      </c>
      <c r="H41" s="49" t="s">
        <v>512</v>
      </c>
      <c r="I41" s="104">
        <f>IF(ISBLANK(Response!F38),"",Response!F38)</f>
        <v>0.215570001978</v>
      </c>
      <c r="J41" s="49" t="s">
        <v>512</v>
      </c>
    </row>
    <row r="42" spans="1:10" x14ac:dyDescent="0.25">
      <c r="A42" s="49" t="str">
        <f t="shared" si="0"/>
        <v>Midland Heart</v>
      </c>
      <c r="B42" s="49" t="s">
        <v>16</v>
      </c>
      <c r="C42" s="49" t="s">
        <v>15</v>
      </c>
      <c r="D42" s="49" t="s">
        <v>95</v>
      </c>
      <c r="E42" s="49" t="s">
        <v>94</v>
      </c>
      <c r="F42" s="49" t="s">
        <v>700</v>
      </c>
      <c r="G42" s="49" t="s">
        <v>513</v>
      </c>
      <c r="H42" s="49" t="s">
        <v>514</v>
      </c>
      <c r="I42" s="104">
        <f>IF(ISBLANK(Response!F39),"",Response!F39)</f>
        <v>248.65044923443401</v>
      </c>
      <c r="J42" s="49" t="s">
        <v>514</v>
      </c>
    </row>
    <row r="43" spans="1:10" x14ac:dyDescent="0.25">
      <c r="A43" s="49" t="str">
        <f t="shared" si="0"/>
        <v>Midland Heart</v>
      </c>
      <c r="B43" s="49" t="s">
        <v>16</v>
      </c>
      <c r="C43" s="49" t="s">
        <v>15</v>
      </c>
      <c r="D43" s="49" t="s">
        <v>95</v>
      </c>
      <c r="E43" s="49" t="s">
        <v>94</v>
      </c>
      <c r="F43" s="49" t="s">
        <v>701</v>
      </c>
      <c r="G43" s="49" t="s">
        <v>515</v>
      </c>
      <c r="H43" s="49" t="s">
        <v>516</v>
      </c>
      <c r="I43" s="104">
        <f>IF(ISBLANK(Response!F40),"",Response!F40)</f>
        <v>853.92087793466203</v>
      </c>
      <c r="J43" s="49" t="s">
        <v>516</v>
      </c>
    </row>
    <row r="44" spans="1:10" x14ac:dyDescent="0.25">
      <c r="A44" s="49" t="str">
        <f t="shared" si="0"/>
        <v>Midland Heart</v>
      </c>
      <c r="B44" s="49" t="s">
        <v>16</v>
      </c>
      <c r="C44" s="49" t="s">
        <v>15</v>
      </c>
      <c r="D44" s="49" t="s">
        <v>95</v>
      </c>
      <c r="E44" s="49" t="s">
        <v>94</v>
      </c>
      <c r="F44" s="49" t="s">
        <v>702</v>
      </c>
      <c r="G44" s="49" t="s">
        <v>517</v>
      </c>
      <c r="H44" s="49" t="s">
        <v>518</v>
      </c>
      <c r="I44" s="104" t="str">
        <f>IF(ISBLANK(Response!F41),"",Response!F41)</f>
        <v/>
      </c>
      <c r="J44" s="49" t="s">
        <v>518</v>
      </c>
    </row>
    <row r="45" spans="1:10" x14ac:dyDescent="0.25">
      <c r="A45" s="49" t="str">
        <f t="shared" si="0"/>
        <v>Midland Heart</v>
      </c>
      <c r="B45" s="49" t="s">
        <v>16</v>
      </c>
      <c r="C45" s="49" t="s">
        <v>15</v>
      </c>
      <c r="D45" s="49" t="s">
        <v>95</v>
      </c>
      <c r="E45" s="49" t="s">
        <v>94</v>
      </c>
      <c r="F45" s="49" t="s">
        <v>703</v>
      </c>
      <c r="G45" s="49" t="s">
        <v>519</v>
      </c>
      <c r="H45" s="49" t="s">
        <v>520</v>
      </c>
      <c r="I45" s="104" t="str">
        <f>IF(ISBLANK(Response!F42),"",Response!F42)</f>
        <v/>
      </c>
      <c r="J45" s="49" t="s">
        <v>520</v>
      </c>
    </row>
    <row r="46" spans="1:10" x14ac:dyDescent="0.25">
      <c r="A46" s="49" t="str">
        <f t="shared" si="0"/>
        <v>Midland Heart</v>
      </c>
      <c r="B46" s="49" t="s">
        <v>16</v>
      </c>
      <c r="C46" s="49" t="s">
        <v>15</v>
      </c>
      <c r="D46" s="49" t="s">
        <v>95</v>
      </c>
      <c r="E46" s="49" t="s">
        <v>94</v>
      </c>
      <c r="F46" s="49" t="s">
        <v>704</v>
      </c>
      <c r="G46" s="49" t="s">
        <v>521</v>
      </c>
      <c r="H46" s="49" t="s">
        <v>522</v>
      </c>
      <c r="I46" s="104" t="str">
        <f>IF(ISBLANK(Response!F43),"",Response!F43)</f>
        <v/>
      </c>
      <c r="J46" s="49" t="s">
        <v>522</v>
      </c>
    </row>
    <row r="47" spans="1:10" x14ac:dyDescent="0.25">
      <c r="A47" s="49" t="str">
        <f t="shared" si="0"/>
        <v>Midland Heart</v>
      </c>
      <c r="B47" s="49" t="s">
        <v>16</v>
      </c>
      <c r="C47" s="49" t="s">
        <v>15</v>
      </c>
      <c r="D47" s="49" t="s">
        <v>95</v>
      </c>
      <c r="E47" s="49" t="s">
        <v>94</v>
      </c>
      <c r="F47" s="49" t="s">
        <v>705</v>
      </c>
      <c r="G47" s="49" t="s">
        <v>523</v>
      </c>
      <c r="H47" s="49" t="s">
        <v>524</v>
      </c>
      <c r="I47" s="104" t="str">
        <f>IF(ISBLANK(Response!F44),"",Response!F44)</f>
        <v/>
      </c>
      <c r="J47" s="49" t="s">
        <v>524</v>
      </c>
    </row>
    <row r="48" spans="1:10" x14ac:dyDescent="0.25">
      <c r="A48" s="49" t="str">
        <f t="shared" si="0"/>
        <v>Midland Heart</v>
      </c>
      <c r="B48" s="49" t="s">
        <v>16</v>
      </c>
      <c r="C48" s="49" t="s">
        <v>15</v>
      </c>
      <c r="D48" s="49" t="s">
        <v>95</v>
      </c>
      <c r="E48" s="49" t="s">
        <v>94</v>
      </c>
      <c r="F48" s="49" t="s">
        <v>706</v>
      </c>
      <c r="G48" s="49" t="s">
        <v>525</v>
      </c>
      <c r="H48" s="49" t="s">
        <v>526</v>
      </c>
      <c r="I48" s="104" t="str">
        <f>IF(ISBLANK(Response!F45),"",Response!F45)</f>
        <v/>
      </c>
      <c r="J48" s="49" t="s">
        <v>526</v>
      </c>
    </row>
    <row r="49" spans="1:10" x14ac:dyDescent="0.25">
      <c r="A49" s="49" t="str">
        <f t="shared" si="0"/>
        <v>Midland Heart</v>
      </c>
      <c r="B49" s="49" t="s">
        <v>16</v>
      </c>
      <c r="C49" s="49" t="s">
        <v>15</v>
      </c>
      <c r="D49" s="49" t="s">
        <v>95</v>
      </c>
      <c r="E49" s="49" t="s">
        <v>94</v>
      </c>
      <c r="F49" s="49" t="s">
        <v>707</v>
      </c>
      <c r="G49" s="49" t="s">
        <v>527</v>
      </c>
      <c r="H49" s="49" t="s">
        <v>528</v>
      </c>
      <c r="I49" s="104">
        <f>IF(ISBLANK(Response!F46),"",Response!F46)</f>
        <v>58325.636350000001</v>
      </c>
      <c r="J49" s="49" t="s">
        <v>528</v>
      </c>
    </row>
    <row r="50" spans="1:10" x14ac:dyDescent="0.25">
      <c r="A50" s="49" t="str">
        <f t="shared" si="0"/>
        <v>Midland Heart</v>
      </c>
      <c r="B50" s="49" t="s">
        <v>16</v>
      </c>
      <c r="C50" s="49" t="s">
        <v>15</v>
      </c>
      <c r="D50" s="49" t="s">
        <v>95</v>
      </c>
      <c r="E50" s="49" t="s">
        <v>94</v>
      </c>
      <c r="F50" s="49" t="s">
        <v>708</v>
      </c>
      <c r="G50" s="49" t="s">
        <v>529</v>
      </c>
      <c r="H50" s="49" t="s">
        <v>530</v>
      </c>
      <c r="I50" s="104" t="str">
        <f>IF(ISBLANK(Response!F47),"",Response!F47)</f>
        <v/>
      </c>
      <c r="J50" s="49" t="s">
        <v>530</v>
      </c>
    </row>
    <row r="51" spans="1:10" x14ac:dyDescent="0.25">
      <c r="A51" s="49" t="str">
        <f t="shared" si="0"/>
        <v>Midland Heart</v>
      </c>
      <c r="B51" s="49" t="s">
        <v>16</v>
      </c>
      <c r="C51" s="49" t="s">
        <v>15</v>
      </c>
      <c r="D51" s="49" t="s">
        <v>95</v>
      </c>
      <c r="E51" s="49" t="s">
        <v>94</v>
      </c>
      <c r="F51" s="49" t="s">
        <v>709</v>
      </c>
      <c r="G51" s="49" t="s">
        <v>531</v>
      </c>
      <c r="H51" s="49" t="s">
        <v>532</v>
      </c>
      <c r="I51" s="104" t="str">
        <f>IF(ISBLANK(Response!F48),"",Response!F48)</f>
        <v/>
      </c>
      <c r="J51" s="49" t="s">
        <v>532</v>
      </c>
    </row>
    <row r="52" spans="1:10" x14ac:dyDescent="0.25">
      <c r="B52" s="49" t="s">
        <v>16</v>
      </c>
      <c r="C52" s="49" t="s">
        <v>15</v>
      </c>
      <c r="D52" s="49" t="s">
        <v>95</v>
      </c>
      <c r="E52" s="49" t="s">
        <v>94</v>
      </c>
      <c r="F52" s="49" t="s">
        <v>710</v>
      </c>
      <c r="G52" s="49" t="s">
        <v>691</v>
      </c>
      <c r="H52" s="49" t="s">
        <v>692</v>
      </c>
      <c r="I52" s="104">
        <f>IF(ISBLANK(Response!F49),"",Response!F49)</f>
        <v>87900.572055594312</v>
      </c>
    </row>
    <row r="53" spans="1:10" x14ac:dyDescent="0.25">
      <c r="A53" s="49" t="str">
        <f t="shared" si="0"/>
        <v>Midland Heart</v>
      </c>
      <c r="B53" s="49" t="s">
        <v>16</v>
      </c>
      <c r="C53" s="49" t="s">
        <v>15</v>
      </c>
      <c r="D53" s="49" t="s">
        <v>95</v>
      </c>
      <c r="E53" s="49" t="s">
        <v>94</v>
      </c>
      <c r="F53" s="49" t="s">
        <v>713</v>
      </c>
      <c r="G53" s="49" t="s">
        <v>471</v>
      </c>
      <c r="H53" s="49" t="s">
        <v>533</v>
      </c>
      <c r="I53" s="104">
        <f>IF(ISBLANK(Response!F50),"",Response!F50)</f>
        <v>91593.181745972368</v>
      </c>
      <c r="J53" s="49" t="s">
        <v>533</v>
      </c>
    </row>
    <row r="54" spans="1:10" x14ac:dyDescent="0.25">
      <c r="A54" s="49" t="str">
        <f t="shared" si="0"/>
        <v>Midland Heart</v>
      </c>
      <c r="B54" s="49" t="s">
        <v>16</v>
      </c>
      <c r="C54" s="49" t="s">
        <v>15</v>
      </c>
      <c r="D54" s="49" t="s">
        <v>95</v>
      </c>
      <c r="E54" s="49" t="s">
        <v>94</v>
      </c>
      <c r="F54" s="49" t="s">
        <v>714</v>
      </c>
      <c r="G54" s="49" t="s">
        <v>477</v>
      </c>
      <c r="H54" s="49" t="s">
        <v>534</v>
      </c>
      <c r="I54" s="51">
        <f>IF(ISBLANK(Response!F51),"",Response!F51)</f>
        <v>8.807371138059937E-2</v>
      </c>
      <c r="J54" s="49" t="s">
        <v>534</v>
      </c>
    </row>
    <row r="55" spans="1:10" x14ac:dyDescent="0.25">
      <c r="A55" s="49" t="str">
        <f t="shared" si="0"/>
        <v>Midland Heart</v>
      </c>
      <c r="B55" s="49" t="s">
        <v>16</v>
      </c>
      <c r="C55" s="49" t="s">
        <v>15</v>
      </c>
      <c r="D55" s="49" t="s">
        <v>95</v>
      </c>
      <c r="E55" s="49" t="s">
        <v>94</v>
      </c>
      <c r="F55" s="49" t="s">
        <v>715</v>
      </c>
      <c r="G55" s="49" t="s">
        <v>479</v>
      </c>
      <c r="H55" s="49" t="s">
        <v>535</v>
      </c>
      <c r="I55" s="51">
        <f>IF(ISBLANK(Response!F52),"",Response!F52)</f>
        <v>1.9438362525476035E-2</v>
      </c>
      <c r="J55" s="49" t="s">
        <v>535</v>
      </c>
    </row>
    <row r="56" spans="1:10" x14ac:dyDescent="0.25">
      <c r="A56" s="49" t="str">
        <f t="shared" si="0"/>
        <v>Midland Heart</v>
      </c>
      <c r="B56" s="49" t="s">
        <v>16</v>
      </c>
      <c r="C56" s="49" t="s">
        <v>15</v>
      </c>
      <c r="D56" s="49" t="s">
        <v>95</v>
      </c>
      <c r="E56" s="49" t="s">
        <v>94</v>
      </c>
      <c r="F56" s="49" t="s">
        <v>716</v>
      </c>
      <c r="G56" s="49" t="s">
        <v>536</v>
      </c>
      <c r="H56" s="49" t="s">
        <v>537</v>
      </c>
      <c r="I56" s="51">
        <f>IF(ISBLANK(Response!F53),"",Response!F53)</f>
        <v>0.82453061047166809</v>
      </c>
      <c r="J56" s="49" t="s">
        <v>537</v>
      </c>
    </row>
    <row r="57" spans="1:10" x14ac:dyDescent="0.25">
      <c r="A57" s="49" t="str">
        <f t="shared" si="0"/>
        <v>Midland Heart</v>
      </c>
      <c r="B57" s="49" t="s">
        <v>16</v>
      </c>
      <c r="C57" s="49" t="s">
        <v>15</v>
      </c>
      <c r="D57" s="49" t="s">
        <v>95</v>
      </c>
      <c r="E57" s="49" t="s">
        <v>94</v>
      </c>
      <c r="F57" s="49" t="s">
        <v>717</v>
      </c>
      <c r="G57" s="49" t="s">
        <v>538</v>
      </c>
      <c r="H57" s="49" t="s">
        <v>539</v>
      </c>
      <c r="I57" s="51">
        <f>IF(ISBLANK(Response!F54),"",Response!F54)</f>
        <v>0</v>
      </c>
      <c r="J57" s="49" t="s">
        <v>539</v>
      </c>
    </row>
    <row r="58" spans="1:10" x14ac:dyDescent="0.25">
      <c r="A58" s="49" t="str">
        <f t="shared" si="0"/>
        <v>Midland Heart</v>
      </c>
      <c r="B58" s="49" t="s">
        <v>16</v>
      </c>
      <c r="C58" s="49" t="s">
        <v>15</v>
      </c>
      <c r="D58" s="49" t="s">
        <v>95</v>
      </c>
      <c r="E58" s="49" t="s">
        <v>94</v>
      </c>
      <c r="F58" s="49" t="s">
        <v>718</v>
      </c>
      <c r="G58" s="49" t="s">
        <v>540</v>
      </c>
      <c r="H58" s="49" t="s">
        <v>541</v>
      </c>
      <c r="I58" s="51">
        <f>IF(ISBLANK(Response!F55),"",Response!F55)</f>
        <v>0</v>
      </c>
      <c r="J58" s="49" t="s">
        <v>541</v>
      </c>
    </row>
    <row r="59" spans="1:10" x14ac:dyDescent="0.25">
      <c r="A59" s="49" t="str">
        <f t="shared" si="0"/>
        <v>Midland Heart</v>
      </c>
      <c r="B59" s="49" t="s">
        <v>16</v>
      </c>
      <c r="C59" s="49" t="s">
        <v>15</v>
      </c>
      <c r="D59" s="49" t="s">
        <v>95</v>
      </c>
      <c r="E59" s="49" t="s">
        <v>94</v>
      </c>
      <c r="F59" s="49" t="s">
        <v>719</v>
      </c>
      <c r="G59" s="49" t="s">
        <v>542</v>
      </c>
      <c r="H59" s="49" t="s">
        <v>543</v>
      </c>
      <c r="I59" s="51">
        <f>IF(ISBLANK(Response!F56),"",Response!F56)</f>
        <v>4.4494398521900663E-3</v>
      </c>
      <c r="J59" s="49" t="s">
        <v>543</v>
      </c>
    </row>
    <row r="60" spans="1:10" x14ac:dyDescent="0.25">
      <c r="A60" s="49" t="str">
        <f t="shared" si="0"/>
        <v>Midland Heart</v>
      </c>
      <c r="B60" s="49" t="s">
        <v>16</v>
      </c>
      <c r="C60" s="49" t="s">
        <v>15</v>
      </c>
      <c r="D60" s="49" t="s">
        <v>95</v>
      </c>
      <c r="E60" s="49" t="s">
        <v>94</v>
      </c>
      <c r="F60" s="49" t="s">
        <v>720</v>
      </c>
      <c r="G60" s="49" t="s">
        <v>544</v>
      </c>
      <c r="H60" s="49" t="s">
        <v>545</v>
      </c>
      <c r="I60" s="51">
        <f>IF(ISBLANK(Response!F57),"",Response!F57)</f>
        <v>6.2764223483957371E-6</v>
      </c>
      <c r="J60" s="49" t="s">
        <v>545</v>
      </c>
    </row>
    <row r="61" spans="1:10" x14ac:dyDescent="0.25">
      <c r="A61" s="49" t="str">
        <f t="shared" si="0"/>
        <v>Midland Heart</v>
      </c>
      <c r="B61" s="49" t="s">
        <v>16</v>
      </c>
      <c r="C61" s="49" t="s">
        <v>15</v>
      </c>
      <c r="D61" s="49" t="s">
        <v>95</v>
      </c>
      <c r="E61" s="49" t="s">
        <v>94</v>
      </c>
      <c r="F61" s="49" t="s">
        <v>721</v>
      </c>
      <c r="G61" s="49" t="s">
        <v>546</v>
      </c>
      <c r="H61" s="49" t="s">
        <v>547</v>
      </c>
      <c r="I61" s="51">
        <f>IF(ISBLANK(Response!F58),"",Response!F58)</f>
        <v>7.2395751829742623E-3</v>
      </c>
      <c r="J61" s="49" t="s">
        <v>547</v>
      </c>
    </row>
    <row r="62" spans="1:10" x14ac:dyDescent="0.25">
      <c r="A62" s="49" t="str">
        <f t="shared" si="0"/>
        <v>Midland Heart</v>
      </c>
      <c r="B62" s="49" t="s">
        <v>16</v>
      </c>
      <c r="C62" s="49" t="s">
        <v>15</v>
      </c>
      <c r="D62" s="49" t="s">
        <v>95</v>
      </c>
      <c r="E62" s="49" t="s">
        <v>94</v>
      </c>
      <c r="F62" s="49" t="s">
        <v>722</v>
      </c>
      <c r="G62" s="49" t="s">
        <v>548</v>
      </c>
      <c r="H62" s="49" t="s">
        <v>549</v>
      </c>
      <c r="I62" s="51">
        <f>IF(ISBLANK(Response!F59),"",Response!F59)</f>
        <v>2.4862309379102721E-2</v>
      </c>
      <c r="J62" s="49" t="s">
        <v>549</v>
      </c>
    </row>
    <row r="63" spans="1:10" x14ac:dyDescent="0.25">
      <c r="A63" s="49" t="str">
        <f t="shared" si="0"/>
        <v>Midland Heart</v>
      </c>
      <c r="B63" s="49" t="s">
        <v>16</v>
      </c>
      <c r="C63" s="49" t="s">
        <v>15</v>
      </c>
      <c r="D63" s="49" t="s">
        <v>95</v>
      </c>
      <c r="E63" s="49" t="s">
        <v>94</v>
      </c>
      <c r="F63" s="49" t="s">
        <v>723</v>
      </c>
      <c r="G63" s="49" t="s">
        <v>550</v>
      </c>
      <c r="H63" s="49" t="s">
        <v>551</v>
      </c>
      <c r="I63" s="51">
        <f>IF(ISBLANK(Response!F60),"",Response!F60)</f>
        <v>0</v>
      </c>
      <c r="J63" s="49" t="s">
        <v>551</v>
      </c>
    </row>
    <row r="64" spans="1:10" x14ac:dyDescent="0.25">
      <c r="A64" s="49" t="str">
        <f t="shared" si="0"/>
        <v>Midland Heart</v>
      </c>
      <c r="B64" s="49" t="s">
        <v>16</v>
      </c>
      <c r="C64" s="49" t="s">
        <v>15</v>
      </c>
      <c r="D64" s="49" t="s">
        <v>95</v>
      </c>
      <c r="E64" s="49" t="s">
        <v>94</v>
      </c>
      <c r="F64" s="49" t="s">
        <v>724</v>
      </c>
      <c r="G64" s="49" t="s">
        <v>552</v>
      </c>
      <c r="H64" s="49" t="s">
        <v>553</v>
      </c>
      <c r="I64" s="51">
        <f>IF(ISBLANK(Response!F61),"",Response!F61)</f>
        <v>0</v>
      </c>
      <c r="J64" s="49" t="s">
        <v>553</v>
      </c>
    </row>
    <row r="65" spans="1:10" x14ac:dyDescent="0.25">
      <c r="A65" s="49" t="str">
        <f t="shared" si="0"/>
        <v>Midland Heart</v>
      </c>
      <c r="B65" s="49" t="s">
        <v>16</v>
      </c>
      <c r="C65" s="49" t="s">
        <v>15</v>
      </c>
      <c r="D65" s="49" t="s">
        <v>95</v>
      </c>
      <c r="E65" s="49" t="s">
        <v>94</v>
      </c>
      <c r="F65" s="49" t="s">
        <v>725</v>
      </c>
      <c r="G65" s="49" t="s">
        <v>554</v>
      </c>
      <c r="H65" s="49" t="s">
        <v>555</v>
      </c>
      <c r="I65" s="51">
        <f>IF(ISBLANK(Response!F62),"",Response!F62)</f>
        <v>0</v>
      </c>
      <c r="J65" s="49" t="s">
        <v>555</v>
      </c>
    </row>
    <row r="66" spans="1:10" x14ac:dyDescent="0.25">
      <c r="A66" s="49" t="str">
        <f t="shared" si="0"/>
        <v>Midland Heart</v>
      </c>
      <c r="B66" s="49" t="s">
        <v>16</v>
      </c>
      <c r="C66" s="49" t="s">
        <v>15</v>
      </c>
      <c r="D66" s="49" t="s">
        <v>95</v>
      </c>
      <c r="E66" s="49" t="s">
        <v>94</v>
      </c>
      <c r="F66" s="49" t="s">
        <v>726</v>
      </c>
      <c r="G66" s="49" t="s">
        <v>556</v>
      </c>
      <c r="H66" s="49" t="s">
        <v>557</v>
      </c>
      <c r="I66" s="51">
        <f>IF(ISBLANK(Response!F63),"",Response!F63)</f>
        <v>0</v>
      </c>
      <c r="J66" s="49" t="s">
        <v>557</v>
      </c>
    </row>
    <row r="67" spans="1:10" x14ac:dyDescent="0.25">
      <c r="A67" s="49" t="str">
        <f t="shared" si="0"/>
        <v>Midland Heart</v>
      </c>
      <c r="B67" s="49" t="s">
        <v>16</v>
      </c>
      <c r="C67" s="49" t="s">
        <v>15</v>
      </c>
      <c r="D67" s="49" t="s">
        <v>95</v>
      </c>
      <c r="E67" s="49" t="s">
        <v>94</v>
      </c>
      <c r="F67" s="49" t="s">
        <v>727</v>
      </c>
      <c r="G67" s="49" t="s">
        <v>558</v>
      </c>
      <c r="H67" s="49" t="s">
        <v>559</v>
      </c>
      <c r="I67" s="51">
        <f>IF(ISBLANK(Response!F64),"",Response!F64)</f>
        <v>0</v>
      </c>
      <c r="J67" s="49" t="s">
        <v>559</v>
      </c>
    </row>
    <row r="68" spans="1:10" x14ac:dyDescent="0.25">
      <c r="A68" s="49" t="str">
        <f t="shared" si="0"/>
        <v>Midland Heart</v>
      </c>
      <c r="B68" s="49" t="s">
        <v>16</v>
      </c>
      <c r="C68" s="49" t="s">
        <v>15</v>
      </c>
      <c r="D68" s="49" t="s">
        <v>95</v>
      </c>
      <c r="E68" s="49" t="s">
        <v>94</v>
      </c>
      <c r="F68" s="49" t="s">
        <v>728</v>
      </c>
      <c r="G68" s="49" t="s">
        <v>560</v>
      </c>
      <c r="H68" s="49" t="s">
        <v>561</v>
      </c>
      <c r="I68" s="51">
        <f>IF(ISBLANK(Response!F65),"",Response!F65)</f>
        <v>1.698178429802597</v>
      </c>
      <c r="J68" s="49" t="s">
        <v>561</v>
      </c>
    </row>
    <row r="69" spans="1:10" x14ac:dyDescent="0.25">
      <c r="A69" s="49" t="str">
        <f t="shared" si="0"/>
        <v>Midland Heart</v>
      </c>
      <c r="B69" s="49" t="s">
        <v>16</v>
      </c>
      <c r="C69" s="49" t="s">
        <v>15</v>
      </c>
      <c r="D69" s="49" t="s">
        <v>95</v>
      </c>
      <c r="E69" s="49" t="s">
        <v>94</v>
      </c>
      <c r="F69" s="49" t="s">
        <v>729</v>
      </c>
      <c r="G69" s="49" t="s">
        <v>562</v>
      </c>
      <c r="H69" s="49" t="s">
        <v>563</v>
      </c>
      <c r="I69" s="51">
        <f>IF(ISBLANK(Response!F66),"",Response!F66)</f>
        <v>0</v>
      </c>
      <c r="J69" s="49" t="s">
        <v>563</v>
      </c>
    </row>
    <row r="70" spans="1:10" x14ac:dyDescent="0.25">
      <c r="A70" s="49" t="str">
        <f t="shared" si="0"/>
        <v>Midland Heart</v>
      </c>
      <c r="B70" s="49" t="s">
        <v>16</v>
      </c>
      <c r="C70" s="49" t="s">
        <v>15</v>
      </c>
      <c r="D70" s="49" t="s">
        <v>95</v>
      </c>
      <c r="E70" s="49" t="s">
        <v>94</v>
      </c>
      <c r="F70" s="49" t="s">
        <v>730</v>
      </c>
      <c r="G70" s="49" t="s">
        <v>564</v>
      </c>
      <c r="H70" s="49" t="s">
        <v>565</v>
      </c>
      <c r="I70" s="51">
        <f>IF(ISBLANK(Response!F67),"",Response!F67)</f>
        <v>0</v>
      </c>
      <c r="J70" s="49" t="s">
        <v>565</v>
      </c>
    </row>
    <row r="71" spans="1:10" x14ac:dyDescent="0.25">
      <c r="B71" s="49" t="s">
        <v>16</v>
      </c>
      <c r="C71" s="49" t="s">
        <v>15</v>
      </c>
      <c r="D71" s="49" t="s">
        <v>95</v>
      </c>
      <c r="E71" s="49" t="s">
        <v>94</v>
      </c>
      <c r="F71" s="49" t="s">
        <v>731</v>
      </c>
      <c r="G71" s="49" t="s">
        <v>711</v>
      </c>
      <c r="H71" s="49" t="s">
        <v>712</v>
      </c>
      <c r="I71" s="51">
        <f>IF(ISBLANK(Response!F68),"",Response!F68)</f>
        <v>2.5592666411108809</v>
      </c>
    </row>
    <row r="72" spans="1:10" x14ac:dyDescent="0.25">
      <c r="A72" s="49" t="str">
        <f t="shared" si="0"/>
        <v>Midland Heart</v>
      </c>
      <c r="B72" s="49" t="s">
        <v>16</v>
      </c>
      <c r="C72" s="49" t="s">
        <v>15</v>
      </c>
      <c r="D72" s="49" t="s">
        <v>95</v>
      </c>
      <c r="E72" s="49" t="s">
        <v>94</v>
      </c>
      <c r="F72" s="49" t="s">
        <v>732</v>
      </c>
      <c r="G72" s="49" t="s">
        <v>566</v>
      </c>
      <c r="H72" s="49" t="s">
        <v>567</v>
      </c>
      <c r="I72" s="51">
        <f>IF(ISBLANK(Response!F69),"",Response!F69)</f>
        <v>2.6667787150169557</v>
      </c>
      <c r="J72" s="49" t="s">
        <v>567</v>
      </c>
    </row>
    <row r="73" spans="1:10" x14ac:dyDescent="0.25">
      <c r="A73" s="49" t="str">
        <f t="shared" si="0"/>
        <v>Midland Heart</v>
      </c>
      <c r="B73" s="49" t="s">
        <v>16</v>
      </c>
      <c r="C73" s="49" t="s">
        <v>15</v>
      </c>
      <c r="D73" s="49" t="s">
        <v>95</v>
      </c>
      <c r="E73" s="49" t="s">
        <v>94</v>
      </c>
      <c r="F73" s="49" t="s">
        <v>98</v>
      </c>
      <c r="G73" s="49" t="s">
        <v>568</v>
      </c>
      <c r="H73" s="49" t="s">
        <v>569</v>
      </c>
      <c r="I73" s="52" t="str">
        <f>IF(ISBLANK(Response!F70),"",Response!F70)</f>
        <v/>
      </c>
      <c r="J73" s="49" t="s">
        <v>569</v>
      </c>
    </row>
    <row r="74" spans="1:10" x14ac:dyDescent="0.25">
      <c r="A74" s="49" t="str">
        <f t="shared" si="0"/>
        <v>Midland Heart</v>
      </c>
      <c r="B74" s="49" t="s">
        <v>16</v>
      </c>
      <c r="C74" s="49" t="s">
        <v>15</v>
      </c>
      <c r="D74" s="49" t="s">
        <v>96</v>
      </c>
      <c r="E74" s="49" t="s">
        <v>570</v>
      </c>
      <c r="F74" s="49" t="s">
        <v>85</v>
      </c>
      <c r="G74" s="49" t="s">
        <v>465</v>
      </c>
      <c r="H74" s="49" t="s">
        <v>571</v>
      </c>
      <c r="I74" s="49" t="str">
        <f>IF(ISBLANK(Response!I32),"",Response!I32)</f>
        <v>Yes</v>
      </c>
      <c r="J74" s="49" t="s">
        <v>571</v>
      </c>
    </row>
    <row r="75" spans="1:10" x14ac:dyDescent="0.25">
      <c r="A75" s="49" t="str">
        <f t="shared" si="0"/>
        <v>Midland Heart</v>
      </c>
      <c r="B75" s="49" t="s">
        <v>16</v>
      </c>
      <c r="C75" s="49" t="s">
        <v>15</v>
      </c>
      <c r="D75" s="49" t="s">
        <v>97</v>
      </c>
      <c r="E75" s="49" t="s">
        <v>570</v>
      </c>
      <c r="F75" s="49" t="s">
        <v>771</v>
      </c>
      <c r="G75" s="49" t="s">
        <v>467</v>
      </c>
      <c r="H75" s="49" t="s">
        <v>572</v>
      </c>
      <c r="I75" s="49" t="str">
        <f>IF(ISBLANK(Response!I33),"",Response!I33)</f>
        <v/>
      </c>
      <c r="J75" s="49" t="s">
        <v>572</v>
      </c>
    </row>
    <row r="76" spans="1:10" x14ac:dyDescent="0.25">
      <c r="B76" s="49" t="s">
        <v>16</v>
      </c>
      <c r="C76" s="49" t="s">
        <v>15</v>
      </c>
      <c r="D76" s="49" t="s">
        <v>100</v>
      </c>
      <c r="E76" s="49" t="s">
        <v>99</v>
      </c>
      <c r="F76" s="49" t="s">
        <v>85</v>
      </c>
      <c r="G76" s="49" t="s">
        <v>465</v>
      </c>
      <c r="H76" s="49" t="s">
        <v>573</v>
      </c>
      <c r="I76" s="49" t="str">
        <f>IF(ISBLANK(Response!F71),"",Response!F71)</f>
        <v>Yes</v>
      </c>
    </row>
    <row r="77" spans="1:10" x14ac:dyDescent="0.25">
      <c r="B77" s="49" t="s">
        <v>16</v>
      </c>
      <c r="C77" s="49" t="s">
        <v>15</v>
      </c>
      <c r="D77" s="49" t="s">
        <v>100</v>
      </c>
      <c r="E77" s="49" t="s">
        <v>99</v>
      </c>
      <c r="F77" s="49" t="s">
        <v>87</v>
      </c>
      <c r="G77" s="49" t="s">
        <v>467</v>
      </c>
      <c r="H77" s="49" t="s">
        <v>775</v>
      </c>
      <c r="I77" s="49" t="str">
        <f>IF(ISBLANK(Response!F72),"",Response!F72)</f>
        <v xml:space="preserve">Our Risk Management Policy sets out how we identify and manage strategic and operational climate risks. The Board Audit and Risk Committee reviews strategic risks quarterly, including transitional risks arising from decarbonisation like the cost of retrofitting homes, and emerging risks such as more frequent severe weather events and policy change. 
We work with retained insurance and risk consultants, Gibbs Laidler, alongside insurer reviews and independent analysis from SHIFT, to help monitor physical climate risks across our portfolio and horizon-scan for emerging threats. Key threats for the sector include flooding, windstorm, and overheating. Gibbs Laidler assesses flood and storm risk factors at postcode level and aggregates these into an overall location score to support prioritisation and mitigation planning. Approximately 4% of our homes are at medium to high risk of flooding. Mitigation and management actions include: Adherence to building and planning standards in new build developments, maintenance of grounds and drainage infrastructure, supporting tenants with remediation action, and working with Local Authorities to review changing climate risk. </v>
      </c>
    </row>
    <row r="78" spans="1:10" x14ac:dyDescent="0.25">
      <c r="B78" s="49" t="s">
        <v>16</v>
      </c>
      <c r="C78" s="49" t="s">
        <v>15</v>
      </c>
      <c r="D78" s="49" t="s">
        <v>946</v>
      </c>
      <c r="E78" s="49" t="s">
        <v>101</v>
      </c>
      <c r="F78" s="49" t="s">
        <v>85</v>
      </c>
      <c r="G78" s="49" t="s">
        <v>465</v>
      </c>
      <c r="H78" s="49" t="s">
        <v>776</v>
      </c>
      <c r="I78" s="49" t="str">
        <f>IF(ISBLANK(Response!F73),"",Response!F73)</f>
        <v>No</v>
      </c>
    </row>
    <row r="79" spans="1:10" x14ac:dyDescent="0.25">
      <c r="B79" s="49" t="s">
        <v>16</v>
      </c>
      <c r="C79" s="49" t="s">
        <v>15</v>
      </c>
      <c r="D79" s="49" t="s">
        <v>946</v>
      </c>
      <c r="E79" s="49" t="s">
        <v>101</v>
      </c>
      <c r="F79" s="49" t="s">
        <v>87</v>
      </c>
      <c r="G79" s="49" t="s">
        <v>467</v>
      </c>
      <c r="H79" s="49" t="s">
        <v>778</v>
      </c>
      <c r="I79" s="49" t="str">
        <f>IF(ISBLANK(Response!F74),"",Response!F74)</f>
        <v xml:space="preserve">We have not mapped and assessed water stress risks in our homes. We have worked with retained insurance and risk consultants, Gibbs Laidler, alongside insurer reviews, to help monitor physical climate risks across our portfolio and horizon-scan for emerging threats including subsidence. For water stress risks in our homes we are updating the specifications for our new build and existing homes to improve the efficiency of water use devices. Our new Sustainability Plan to 2030 sets out a target to embed more efficient water use devices into our kitchens &amp; bathrooms upgrade programmes. </v>
      </c>
    </row>
    <row r="80" spans="1:10" x14ac:dyDescent="0.25">
      <c r="B80" s="49" t="s">
        <v>16</v>
      </c>
      <c r="C80" s="49" t="s">
        <v>15</v>
      </c>
      <c r="D80" s="49" t="s">
        <v>102</v>
      </c>
      <c r="E80" s="49" t="s">
        <v>103</v>
      </c>
      <c r="F80" s="49" t="s">
        <v>85</v>
      </c>
      <c r="G80" s="49" t="s">
        <v>465</v>
      </c>
      <c r="H80" s="49" t="s">
        <v>779</v>
      </c>
      <c r="I80" s="49" t="str">
        <f>IF(ISBLANK(Response!F75),"",Response!F75)</f>
        <v>Yes</v>
      </c>
    </row>
    <row r="81" spans="1:10" x14ac:dyDescent="0.25">
      <c r="B81" s="49" t="s">
        <v>16</v>
      </c>
      <c r="C81" s="49" t="s">
        <v>15</v>
      </c>
      <c r="D81" s="49" t="s">
        <v>102</v>
      </c>
      <c r="E81" s="49" t="s">
        <v>103</v>
      </c>
      <c r="F81" s="49" t="s">
        <v>87</v>
      </c>
      <c r="G81" s="49" t="s">
        <v>467</v>
      </c>
      <c r="H81" s="49" t="s">
        <v>777</v>
      </c>
      <c r="I81" s="49" t="str">
        <f>IF(ISBLANK(Response!F76),"",Response!F76)</f>
        <v xml:space="preserve">Our Sustainability Plan to 2030 sets out how we are managing the risk of overheating. We face three main climate-related risk categories: transitional financial, transitional non-financial, and physical risks. Across all areas, including finance, policy change, and supply chain resilience, risks are being strategically and operationally managed. A few areas (like policy and severe weather impacts) are noted as emerging risks, but overall risk management systems are in place.
Our Risk Management Policy sets out how we identify and manage strategic and operational climate risks. The Board Audit and Risk Committee reviews strategic risks quarterly, including transitional risks arising from decarbonisation like the cost of retrofitting homes, and emerging risks such as more frequent severe weather events and policy change.
To mitigate and manage the risk of overheating we are delivering: Compliance with TM59 overheating assessments in new homes, where required, investment in our existing homes to improve insulation standards and airflow through natural and mechanical ventilation, managing defects and related issues to heating and cooling system efficiency and effectiveness, and supporting tenants in significant weather events with advice and direct support in emergency conditions. This includes the use of Aico sensors as detailed in our ESG Report. </v>
      </c>
    </row>
    <row r="82" spans="1:10" x14ac:dyDescent="0.25">
      <c r="B82" s="49" t="s">
        <v>16</v>
      </c>
      <c r="C82" s="49" t="s">
        <v>15</v>
      </c>
      <c r="D82" s="49" t="s">
        <v>906</v>
      </c>
      <c r="E82" s="49" t="s">
        <v>958</v>
      </c>
      <c r="F82" s="49" t="s">
        <v>85</v>
      </c>
      <c r="G82" s="49" t="s">
        <v>465</v>
      </c>
      <c r="H82" s="49" t="s">
        <v>959</v>
      </c>
      <c r="I82" s="49" t="str">
        <f>IF(ISBLANK(Response!I71),"",Response!I71)</f>
        <v>Yes</v>
      </c>
    </row>
    <row r="83" spans="1:10" x14ac:dyDescent="0.25">
      <c r="B83" s="49" t="s">
        <v>16</v>
      </c>
      <c r="C83" s="49" t="s">
        <v>15</v>
      </c>
      <c r="D83" s="49" t="s">
        <v>907</v>
      </c>
      <c r="E83" s="49" t="s">
        <v>958</v>
      </c>
      <c r="F83" s="49" t="s">
        <v>87</v>
      </c>
      <c r="G83" s="49" t="s">
        <v>467</v>
      </c>
      <c r="H83" s="49" t="s">
        <v>960</v>
      </c>
      <c r="I83" s="49" t="str">
        <f>IF(ISBLANK(Response!I73),"",Response!I73)</f>
        <v>We work with retained insurance and risk consultants, Gibbs Laidler, alongside insurer reviews and independent analysis from SHIFT, to help monitor physical climate risks across our portfolio and horizon-scan for emerging threats. Key threats for the sector include flooding, windstorm, and overheating. Gibbs Laidler assesses flood and storm risk factors at postcode level and aggregates these into an overall location score to support prioritisation and mitigation planning.</v>
      </c>
    </row>
    <row r="84" spans="1:10" x14ac:dyDescent="0.25">
      <c r="B84" s="49" t="s">
        <v>16</v>
      </c>
      <c r="C84" s="49" t="s">
        <v>15</v>
      </c>
      <c r="D84" s="49" t="s">
        <v>908</v>
      </c>
      <c r="E84" s="49" t="s">
        <v>958</v>
      </c>
      <c r="F84" s="49" t="s">
        <v>85</v>
      </c>
      <c r="G84" s="49" t="s">
        <v>469</v>
      </c>
      <c r="H84" s="49" t="s">
        <v>961</v>
      </c>
      <c r="I84" s="49" t="str">
        <f>IF(ISBLANK(Response!I74),"",Response!I74)</f>
        <v>Yes</v>
      </c>
    </row>
    <row r="85" spans="1:10" x14ac:dyDescent="0.25">
      <c r="B85" s="49" t="s">
        <v>16</v>
      </c>
      <c r="C85" s="49" t="s">
        <v>15</v>
      </c>
      <c r="D85" s="49" t="s">
        <v>907</v>
      </c>
      <c r="E85" s="49" t="s">
        <v>958</v>
      </c>
      <c r="F85" s="49" t="s">
        <v>87</v>
      </c>
      <c r="G85" s="49" t="s">
        <v>471</v>
      </c>
      <c r="H85" s="49" t="s">
        <v>962</v>
      </c>
      <c r="I85" s="49" t="str">
        <f>IF(ISBLANK(Response!I76),"",Response!I76)</f>
        <v>We face three main climate-related risk categories: transitional financial, transitional non-financial, and physical risks. Across all areas, including finance, policy change, and supply chain resilience, risks are being strategically and operationally managed. A few areas (like policy and severe weather impacts) are noted as emerging risks, but overall risk management systems are in place.
Our Risk Management Policy sets out how we identify and manage strategic and operational climate risks. The Board Audit and Risk Committee reviews strategic risks quarterly, including transitional risks arising from decarbonisation like the cost of retrofitting homes, and emerging risks such as more frequent severe weather events and policy change.We aim to align with IFRS S1 and S2 where relevant and applicable.</v>
      </c>
    </row>
    <row r="86" spans="1:10" x14ac:dyDescent="0.25">
      <c r="B86" s="49" t="s">
        <v>21</v>
      </c>
      <c r="C86" s="49" t="s">
        <v>104</v>
      </c>
      <c r="D86" s="49" t="s">
        <v>106</v>
      </c>
      <c r="E86" s="49" t="s">
        <v>105</v>
      </c>
      <c r="F86" s="49" t="s">
        <v>109</v>
      </c>
      <c r="G86" s="49" t="s">
        <v>465</v>
      </c>
      <c r="H86" s="49" t="s">
        <v>802</v>
      </c>
    </row>
    <row r="87" spans="1:10" x14ac:dyDescent="0.25">
      <c r="A87" s="49" t="str">
        <f t="shared" si="0"/>
        <v>Midland Heart</v>
      </c>
      <c r="B87" s="49" t="s">
        <v>21</v>
      </c>
      <c r="C87" s="49" t="s">
        <v>104</v>
      </c>
      <c r="D87" s="49" t="s">
        <v>106</v>
      </c>
      <c r="E87" s="49" t="s">
        <v>105</v>
      </c>
      <c r="F87" s="49" t="s">
        <v>87</v>
      </c>
      <c r="G87" s="49" t="s">
        <v>467</v>
      </c>
      <c r="H87" s="49" t="s">
        <v>803</v>
      </c>
      <c r="I87" s="49" t="str">
        <f>IF(ISBLANK(Response!F79),"",Response!F79)</f>
        <v>The Sustainability Plan includes a strategy to enhance green space and biodiversity through its new build programme and wider neighbourhood investment approach. The plan commits to delivering new homes in nature-positive schemes, protecting and enhancing biodiversity, integrating green spaces into developments, and balancing housing growth with environmental stewardship. It also identifies biodiversity and ecosystems as a material sustainability theme and commits to improving environmental conditions within local neighbourhoods.
The housing provider has set specific targets by 2030, including delivering 2,750 new homes built to enhanced sustainability standards and targeting the delivery of onsite Biodiversity Net Gain (BNG), where required. The plan states that nature-positive measures will provide tangible benefits for tenants and nature, while helping to manage flood risk and urban overheating through natural solutions. In addition, locality-based environmental improvement projects will be delivered alongside tenants, focusing on outdoor and shared spaces within communities.</v>
      </c>
      <c r="J87" s="49" t="s">
        <v>574</v>
      </c>
    </row>
    <row r="88" spans="1:10" x14ac:dyDescent="0.25">
      <c r="A88" s="49" t="str">
        <f t="shared" si="0"/>
        <v>Midland Heart</v>
      </c>
      <c r="B88" s="49" t="s">
        <v>21</v>
      </c>
      <c r="C88" s="49" t="s">
        <v>104</v>
      </c>
      <c r="D88" s="49" t="s">
        <v>947</v>
      </c>
      <c r="E88" s="49" t="s">
        <v>581</v>
      </c>
      <c r="F88" s="49" t="s">
        <v>107</v>
      </c>
      <c r="G88" s="49" t="s">
        <v>465</v>
      </c>
      <c r="H88" s="49" t="s">
        <v>804</v>
      </c>
      <c r="I88" s="57">
        <f>IF(ISBLANK(Response!I78),"",Response!I78)</f>
        <v>0.1</v>
      </c>
      <c r="J88" s="49" t="s">
        <v>575</v>
      </c>
    </row>
    <row r="89" spans="1:10" x14ac:dyDescent="0.25">
      <c r="B89" s="49" t="s">
        <v>21</v>
      </c>
      <c r="C89" s="49" t="s">
        <v>104</v>
      </c>
      <c r="D89" s="49" t="s">
        <v>108</v>
      </c>
      <c r="E89" s="49" t="s">
        <v>581</v>
      </c>
      <c r="F89" s="49" t="s">
        <v>109</v>
      </c>
      <c r="G89" s="49" t="s">
        <v>467</v>
      </c>
      <c r="H89" s="49" t="s">
        <v>805</v>
      </c>
      <c r="I89" s="57" t="str">
        <f>IF(ISBLANK(Response!I79),"",Response!I79)</f>
        <v>Yes</v>
      </c>
    </row>
    <row r="90" spans="1:10" x14ac:dyDescent="0.25">
      <c r="A90" s="49" t="str">
        <f t="shared" si="0"/>
        <v>Midland Heart</v>
      </c>
      <c r="B90" s="49" t="s">
        <v>21</v>
      </c>
      <c r="C90" s="49" t="s">
        <v>104</v>
      </c>
      <c r="D90" s="49" t="s">
        <v>110</v>
      </c>
      <c r="E90" s="49" t="s">
        <v>581</v>
      </c>
      <c r="F90" s="49" t="s">
        <v>111</v>
      </c>
      <c r="G90" s="49" t="s">
        <v>469</v>
      </c>
      <c r="H90" s="49" t="s">
        <v>806</v>
      </c>
      <c r="I90" s="49" t="str">
        <f>IF(ISBLANK(Response!I80),"",Response!I80)</f>
        <v>No</v>
      </c>
      <c r="J90" s="49" t="s">
        <v>576</v>
      </c>
    </row>
    <row r="91" spans="1:10" x14ac:dyDescent="0.25">
      <c r="A91" s="49" t="str">
        <f t="shared" si="0"/>
        <v>Midland Heart</v>
      </c>
      <c r="B91" s="49" t="s">
        <v>21</v>
      </c>
      <c r="C91" s="49" t="s">
        <v>104</v>
      </c>
      <c r="D91" s="49" t="s">
        <v>113</v>
      </c>
      <c r="E91" s="49" t="s">
        <v>112</v>
      </c>
      <c r="F91" s="49" t="s">
        <v>109</v>
      </c>
      <c r="G91" s="49" t="s">
        <v>465</v>
      </c>
      <c r="H91" s="49" t="s">
        <v>807</v>
      </c>
      <c r="I91" s="49" t="str">
        <f>IF(ISBLANK(Response!F81),"",Response!F81)</f>
        <v>Yes</v>
      </c>
      <c r="J91" s="49" t="s">
        <v>577</v>
      </c>
    </row>
    <row r="92" spans="1:10" x14ac:dyDescent="0.25">
      <c r="A92" s="49" t="str">
        <f t="shared" si="0"/>
        <v>Midland Heart</v>
      </c>
      <c r="B92" s="49" t="s">
        <v>21</v>
      </c>
      <c r="C92" s="49" t="s">
        <v>104</v>
      </c>
      <c r="D92" s="49" t="s">
        <v>113</v>
      </c>
      <c r="E92" s="49" t="s">
        <v>112</v>
      </c>
      <c r="F92" s="49" t="s">
        <v>87</v>
      </c>
      <c r="G92" s="49" t="s">
        <v>467</v>
      </c>
      <c r="H92" s="49" t="s">
        <v>808</v>
      </c>
      <c r="I92" s="49" t="str">
        <f>IF(ISBLANK(Response!F82),"",Response!F82)</f>
        <v>Midland Heart manages emergency hazards in line with Awaab’s Law and Our 2030 Plan supported by daily oversight, weekly reviews, and compliance reporting.Housing Health and Safety Rating System (HHSRS). Reports are triaged on receipt, with emergency hazards investigated within 24 hours and significant hazards within 10 working days.
Damp and mould reports are assessed to agree the right response, from initial treatment to a surveyor inspection. Repeat reports, vulnerable households, extensive mould, and suspected defects are prioritised.
Where hazards are found, tenants receive a written summary and remedial works are progressed to Awaab’s Law timescales. We use property intelligence, repairs data, survey findings, and AICO sensors to identify higher-risk homes and intervene early.
Surveyors use tools such as thermal imaging, borescopes, fan testing, and drones to diagnose root causes including leaks, poor ventilation, insulation gaps, and condensation risks. Trends also inform future investment.
Tenants receive advice through our website, leaflets, and seasonal campaigns to support prevention and early reporting. This combines compliance, proactive monitoring, root cause diagnosis, and tenant engagement to reduce damp and mould risk</v>
      </c>
      <c r="J92" s="49" t="s">
        <v>578</v>
      </c>
    </row>
    <row r="93" spans="1:10" x14ac:dyDescent="0.25">
      <c r="B93" s="49" t="s">
        <v>21</v>
      </c>
      <c r="C93" s="49" t="s">
        <v>104</v>
      </c>
      <c r="D93" s="49" t="s">
        <v>113</v>
      </c>
      <c r="E93" s="49" t="s">
        <v>112</v>
      </c>
      <c r="F93" s="49" t="s">
        <v>671</v>
      </c>
      <c r="G93" s="49" t="s">
        <v>469</v>
      </c>
      <c r="H93" s="49" t="s">
        <v>809</v>
      </c>
      <c r="I93" s="52" t="str">
        <f>IF(ISBLANK(Response!F83),"",Response!F83)</f>
        <v/>
      </c>
    </row>
    <row r="94" spans="1:10" x14ac:dyDescent="0.25">
      <c r="A94" s="49" t="str">
        <f t="shared" si="0"/>
        <v>Midland Heart</v>
      </c>
      <c r="B94" s="49" t="s">
        <v>27</v>
      </c>
      <c r="C94" s="49" t="s">
        <v>26</v>
      </c>
      <c r="D94" s="49" t="s">
        <v>780</v>
      </c>
      <c r="E94" s="49" t="s">
        <v>114</v>
      </c>
      <c r="F94" s="49" t="s">
        <v>109</v>
      </c>
      <c r="G94" s="49" t="s">
        <v>465</v>
      </c>
      <c r="H94" s="49" t="s">
        <v>586</v>
      </c>
      <c r="I94" s="49" t="str">
        <f>IF(ISBLANK(Response!F85),"",Response!F85)</f>
        <v>Yes</v>
      </c>
      <c r="J94" s="49" t="s">
        <v>579</v>
      </c>
    </row>
    <row r="95" spans="1:10" x14ac:dyDescent="0.25">
      <c r="A95" s="49" t="str">
        <f t="shared" si="0"/>
        <v>Midland Heart</v>
      </c>
      <c r="B95" s="49" t="s">
        <v>27</v>
      </c>
      <c r="C95" s="49" t="s">
        <v>26</v>
      </c>
      <c r="D95" s="49" t="s">
        <v>780</v>
      </c>
      <c r="E95" s="49" t="s">
        <v>114</v>
      </c>
      <c r="F95" s="49" t="s">
        <v>87</v>
      </c>
      <c r="G95" s="49" t="s">
        <v>467</v>
      </c>
      <c r="H95" s="49" t="s">
        <v>587</v>
      </c>
      <c r="I95" s="49" t="str">
        <f>IF(ISBLANK(Response!F86),"",Response!F86)</f>
        <v xml:space="preserve">We have targeted the reduction of environmental impact from how our contractors deliver services within our supply chain. Our simplified environmental and social value section within our tender questions targets prospective contractors on key material issues:
• Top management environmental management policies and systems
• A clear waste management plan
• Commitments to and evidenced delivery of reductions in environmental impact like electric vehicle implementation and the removal of harmful substances and their use in our localities and homes
 We will be one of the first nationally to deliver operationally net zero homes at scale. These homes are being built to minimise embodied carbon, from the first brick to the last, and will combine on-site renewable energy with low-carbon technologies that work for everyday living. The result: homes that are efficient, climate‑ready, and comfortable right now. Project 100’s success will be defined by lowering the carbon emissions associated with the build process to below 400 kg CO2 emissions/ m2 from the extraction of raw materials up to the handover of the home to the tenant. This is known as cradle-to-gate embodied carbon emissions (A1-A5 in the LETI, UK GBC and adopted by the NZCBS). </v>
      </c>
      <c r="J95" s="49" t="s">
        <v>580</v>
      </c>
    </row>
    <row r="96" spans="1:10" x14ac:dyDescent="0.25">
      <c r="B96" s="49" t="s">
        <v>27</v>
      </c>
      <c r="C96" s="49" t="s">
        <v>26</v>
      </c>
      <c r="D96" s="49" t="s">
        <v>780</v>
      </c>
      <c r="E96" s="49" t="s">
        <v>114</v>
      </c>
      <c r="F96" s="49" t="s">
        <v>670</v>
      </c>
      <c r="G96" s="49" t="s">
        <v>469</v>
      </c>
      <c r="H96" s="49" t="s">
        <v>810</v>
      </c>
      <c r="I96" s="52" t="str">
        <f>IF(ISBLANK(Response!F87),"",Response!F87)</f>
        <v/>
      </c>
    </row>
    <row r="97" spans="1:10" x14ac:dyDescent="0.25">
      <c r="A97" s="49" t="str">
        <f t="shared" si="0"/>
        <v>Midland Heart</v>
      </c>
      <c r="B97" s="49" t="s">
        <v>27</v>
      </c>
      <c r="C97" s="49" t="s">
        <v>26</v>
      </c>
      <c r="D97" s="49" t="s">
        <v>115</v>
      </c>
      <c r="E97" s="49" t="s">
        <v>781</v>
      </c>
      <c r="F97" s="49" t="s">
        <v>116</v>
      </c>
      <c r="G97" s="49" t="s">
        <v>465</v>
      </c>
      <c r="H97" s="49" t="s">
        <v>811</v>
      </c>
      <c r="I97" s="57" t="str">
        <f>IF(ISBLANK(Response!I85),"",Response!I85)</f>
        <v/>
      </c>
      <c r="J97" s="49" t="s">
        <v>582</v>
      </c>
    </row>
    <row r="98" spans="1:10" x14ac:dyDescent="0.25">
      <c r="A98" s="49" t="str">
        <f t="shared" si="0"/>
        <v>Midland Heart</v>
      </c>
      <c r="B98" s="49" t="s">
        <v>27</v>
      </c>
      <c r="C98" s="49" t="s">
        <v>26</v>
      </c>
      <c r="D98" s="49" t="s">
        <v>782</v>
      </c>
      <c r="E98" s="49" t="s">
        <v>117</v>
      </c>
      <c r="F98" s="49" t="s">
        <v>109</v>
      </c>
      <c r="G98" s="49" t="s">
        <v>465</v>
      </c>
      <c r="H98" s="49" t="s">
        <v>812</v>
      </c>
      <c r="I98" s="49" t="str">
        <f>IF(ISBLANK(Response!F88),"",Response!F88)</f>
        <v>Yes</v>
      </c>
      <c r="J98" s="49" t="s">
        <v>583</v>
      </c>
    </row>
    <row r="99" spans="1:10" x14ac:dyDescent="0.25">
      <c r="A99" s="49" t="str">
        <f t="shared" si="0"/>
        <v>Midland Heart</v>
      </c>
      <c r="B99" s="49" t="s">
        <v>27</v>
      </c>
      <c r="C99" s="49" t="s">
        <v>26</v>
      </c>
      <c r="D99" s="49" t="s">
        <v>782</v>
      </c>
      <c r="E99" s="49" t="s">
        <v>117</v>
      </c>
      <c r="F99" s="49" t="s">
        <v>87</v>
      </c>
      <c r="G99" s="49" t="s">
        <v>467</v>
      </c>
      <c r="H99" s="49" t="s">
        <v>813</v>
      </c>
      <c r="I99" s="49" t="str">
        <f>IF(ISBLANK(Response!F89),"",Response!F89)</f>
        <v>The Sustainability Plan includes a waste management strategy that incorporates building materials through its commitments on resource efficiency, waste reduction and circular economy principles. The plan specifically commits to applying the Waste Hierarchy (Reduce, Reuse, Recycle, Recover, Dispose) and embedding circular economy principles to reduce waste, maximise resource use and promote longer product lifecycles. It also focuses on sustainable materials and reducing construction and operational waste as a key priority, including in our pioneering Project 100 net zero neighbourhood scheme.
Performance will be targeted and measured through a number of specific commitments, including moving managed waste streams into a central waste brokerage contract and maintaining an industry-leading 95% landfill diversion rate, ensuring that most waste is recycled or recovered for energy. The plan also includes procurement and contract management arrangements to monitor waste management performance against defined KPIs.
Our total waste services were re-procured and awarded to Reconomy (Nationwide Waste Broker) in March 2025 as part of our Commercial Waste Strategy. The model has centralised our waste services to target VFM, productivity and tenant outcomes. 
What we have found:
• We now have a wider network of regional tipping sites so our teams can tip waste closer to the job and save time and fuel costs
• Our buying power has increased enabling us to secure better rates across many of our waste contracts and tipping sites
• All our waste documentation is now accessible online, reducing paperwork and resource to evidence our compliance with our Duty of Care
• Our relationship with Reconomy provides ongoing consultancy support, helping us respond to issues such as the Birmingham bin strikes, changes to soft furnishings disposal requirements, and wider operational and compliance needs.
First year key outcomes:
• 99% landfill diversion and 71% recycling rate outperforming industry averages
• £400k overall Birmingham Bin Strikes waste saving through increased capacity and productivity changes removing reliance on third-party waste suppliers
• Within the £400k, an indicative £60k waste saving directly related to waste cost optimisation, mainly through mixed and black bag waste, soft furnishings, rebates and reducing third party waste services</v>
      </c>
      <c r="J99" s="49" t="s">
        <v>584</v>
      </c>
    </row>
    <row r="100" spans="1:10" x14ac:dyDescent="0.25">
      <c r="B100" s="49" t="s">
        <v>27</v>
      </c>
      <c r="C100" s="49" t="s">
        <v>26</v>
      </c>
      <c r="D100" s="49" t="s">
        <v>782</v>
      </c>
      <c r="E100" s="49" t="s">
        <v>117</v>
      </c>
      <c r="F100" s="49" t="s">
        <v>670</v>
      </c>
      <c r="G100" s="49" t="s">
        <v>469</v>
      </c>
      <c r="H100" s="49" t="s">
        <v>814</v>
      </c>
      <c r="I100" s="52" t="str">
        <f>IF(ISBLANK(Response!F90),"",Response!F90)</f>
        <v/>
      </c>
    </row>
    <row r="101" spans="1:10" x14ac:dyDescent="0.25">
      <c r="A101" s="49" t="str">
        <f t="shared" si="0"/>
        <v>Midland Heart</v>
      </c>
      <c r="B101" s="49" t="s">
        <v>27</v>
      </c>
      <c r="C101" s="49" t="s">
        <v>26</v>
      </c>
      <c r="D101" s="49" t="s">
        <v>948</v>
      </c>
      <c r="E101" s="49" t="s">
        <v>783</v>
      </c>
      <c r="F101" s="49" t="s">
        <v>116</v>
      </c>
      <c r="G101" s="49" t="s">
        <v>465</v>
      </c>
      <c r="H101" s="49" t="s">
        <v>815</v>
      </c>
      <c r="I101" s="57">
        <f>IF(ISBLANK(Response!I88),"",Response!I88)</f>
        <v>0.99</v>
      </c>
      <c r="J101" s="49" t="s">
        <v>585</v>
      </c>
    </row>
    <row r="102" spans="1:10" x14ac:dyDescent="0.25">
      <c r="A102" s="49" t="str">
        <f t="shared" si="0"/>
        <v>Midland Heart</v>
      </c>
      <c r="B102" s="49" t="s">
        <v>27</v>
      </c>
      <c r="C102" s="49" t="s">
        <v>26</v>
      </c>
      <c r="D102" s="49" t="s">
        <v>119</v>
      </c>
      <c r="E102" s="49" t="s">
        <v>118</v>
      </c>
      <c r="F102" s="49" t="s">
        <v>109</v>
      </c>
      <c r="G102" s="49" t="s">
        <v>465</v>
      </c>
      <c r="H102" s="49" t="s">
        <v>816</v>
      </c>
      <c r="I102" s="49" t="str">
        <f>IF(ISBLANK(Response!F91),"",Response!F91)</f>
        <v>Yes</v>
      </c>
      <c r="J102" s="49" t="s">
        <v>586</v>
      </c>
    </row>
    <row r="103" spans="1:10" x14ac:dyDescent="0.25">
      <c r="A103" s="49" t="str">
        <f t="shared" si="0"/>
        <v>Midland Heart</v>
      </c>
      <c r="B103" s="49" t="s">
        <v>27</v>
      </c>
      <c r="C103" s="49" t="s">
        <v>26</v>
      </c>
      <c r="D103" s="49" t="s">
        <v>119</v>
      </c>
      <c r="E103" s="49" t="s">
        <v>118</v>
      </c>
      <c r="F103" s="49" t="s">
        <v>87</v>
      </c>
      <c r="G103" s="49" t="s">
        <v>467</v>
      </c>
      <c r="H103" s="49" t="s">
        <v>817</v>
      </c>
      <c r="I103" s="49" t="str">
        <f>IF(ISBLANK(Response!F92),"",Response!F92)</f>
        <v>Our Sustainability Plan to 2030 identifies water stress as climate risk and commits to introducing a water-use device standard in 100%, on a sampled basis, of new bathrooms to help reduce water consumption and customer bills. It includes investment in new homes that incorporate water-use devices and recognises water use and treatment within its carbon emissions reporting boundary.
Performance will be measured through the implementation of water-efficiency measures, including the rollout of the new bathroom water-use standard, post-works quality audits, and monitoring of wider resource-use reduction activities as part of the organisation’s sustainability reporting and risk management framework.</v>
      </c>
      <c r="J103" s="49" t="s">
        <v>587</v>
      </c>
    </row>
    <row r="104" spans="1:10" x14ac:dyDescent="0.25">
      <c r="B104" s="49" t="s">
        <v>27</v>
      </c>
      <c r="C104" s="49" t="s">
        <v>26</v>
      </c>
      <c r="D104" s="49" t="s">
        <v>119</v>
      </c>
      <c r="E104" s="49" t="s">
        <v>118</v>
      </c>
      <c r="F104" s="49" t="s">
        <v>670</v>
      </c>
      <c r="G104" s="49" t="s">
        <v>469</v>
      </c>
      <c r="H104" s="49" t="s">
        <v>818</v>
      </c>
      <c r="I104" s="52" t="str">
        <f>IF(ISBLANK(Response!F93),"",Response!F93)</f>
        <v/>
      </c>
    </row>
    <row r="105" spans="1:10" x14ac:dyDescent="0.25">
      <c r="B105" s="49" t="s">
        <v>27</v>
      </c>
      <c r="C105" s="49" t="s">
        <v>26</v>
      </c>
      <c r="D105" s="49" t="s">
        <v>120</v>
      </c>
      <c r="E105" s="49" t="s">
        <v>784</v>
      </c>
      <c r="F105" s="49" t="s">
        <v>121</v>
      </c>
      <c r="G105" s="49" t="s">
        <v>465</v>
      </c>
      <c r="H105" s="49" t="s">
        <v>819</v>
      </c>
      <c r="I105" s="51">
        <f>IF(ISBLANK(Response!I91),"",Response!I91)</f>
        <v>138.79</v>
      </c>
    </row>
    <row r="106" spans="1:10" x14ac:dyDescent="0.25">
      <c r="B106" s="49" t="s">
        <v>27</v>
      </c>
      <c r="C106" s="49" t="s">
        <v>26</v>
      </c>
      <c r="D106" s="49" t="s">
        <v>122</v>
      </c>
      <c r="E106" s="49" t="s">
        <v>784</v>
      </c>
      <c r="F106" s="49" t="s">
        <v>785</v>
      </c>
      <c r="G106" s="49" t="s">
        <v>467</v>
      </c>
      <c r="H106" s="49" t="s">
        <v>820</v>
      </c>
      <c r="I106" s="51">
        <f>IF(ISBLANK(Response!I92),"",Response!I92)</f>
        <v>61.3</v>
      </c>
    </row>
    <row r="107" spans="1:10" x14ac:dyDescent="0.25">
      <c r="A107" s="49" t="str">
        <f t="shared" ref="A107:A191" si="1">$I$2</f>
        <v>Midland Heart</v>
      </c>
      <c r="B107" s="49" t="s">
        <v>27</v>
      </c>
      <c r="C107" s="49" t="s">
        <v>26</v>
      </c>
      <c r="D107" s="49" t="s">
        <v>661</v>
      </c>
      <c r="E107" s="49" t="s">
        <v>123</v>
      </c>
      <c r="F107" s="49" t="s">
        <v>87</v>
      </c>
      <c r="G107" s="49" t="s">
        <v>465</v>
      </c>
      <c r="H107" s="49" t="s">
        <v>821</v>
      </c>
      <c r="I107" s="49" t="str">
        <f>IF(ISBLANK(Response!F94),"",Response!F94)</f>
        <v>Responsible procurement of services to prevent environmental harm
We have targeted the reduction of environmental impact from how our contractors deliver services within our supply chain.
Our simplified environmental and social value section within our tender questions targets prospective contractors on key material issues:
•	Top management environmental management policies and systems
•	A clear waste management plan
•	Commitments to and evidenced delivery of reductions in environmental impact like electric vehicle implementation and the removal of harmful substances and their use in our localities and homes
•	Social value legacy through tangible tenant offers and regional employment and skills development opportunities.</v>
      </c>
      <c r="J107" s="49" t="s">
        <v>662</v>
      </c>
    </row>
    <row r="108" spans="1:10" x14ac:dyDescent="0.25">
      <c r="A108" s="49" t="str">
        <f t="shared" si="1"/>
        <v>Midland Heart</v>
      </c>
      <c r="B108" s="49" t="s">
        <v>27</v>
      </c>
      <c r="C108" s="49" t="s">
        <v>26</v>
      </c>
      <c r="D108" s="49" t="s">
        <v>124</v>
      </c>
      <c r="E108" s="49" t="s">
        <v>610</v>
      </c>
      <c r="F108" s="49" t="s">
        <v>107</v>
      </c>
      <c r="G108" s="49" t="s">
        <v>465</v>
      </c>
      <c r="H108" s="49" t="s">
        <v>822</v>
      </c>
      <c r="I108" s="57">
        <f>IF(ISBLANK(Response!I94),"",Response!I94)</f>
        <v>0.05</v>
      </c>
      <c r="J108" s="49" t="s">
        <v>663</v>
      </c>
    </row>
    <row r="109" spans="1:10" x14ac:dyDescent="0.25">
      <c r="A109" s="49" t="str">
        <f t="shared" si="1"/>
        <v>Midland Heart</v>
      </c>
      <c r="B109" s="49" t="s">
        <v>27</v>
      </c>
      <c r="C109" s="49" t="s">
        <v>26</v>
      </c>
      <c r="D109" s="49" t="s">
        <v>125</v>
      </c>
      <c r="E109" s="49" t="s">
        <v>610</v>
      </c>
      <c r="F109" s="49" t="s">
        <v>87</v>
      </c>
      <c r="G109" s="49" t="s">
        <v>467</v>
      </c>
      <c r="H109" s="49" t="s">
        <v>823</v>
      </c>
      <c r="I109" s="49" t="str">
        <f>IF(ISBLANK(Response!I95),"",Response!I95)</f>
        <v>Strategic and operational risk management within our Risk Management Framework</v>
      </c>
      <c r="J109" s="49" t="s">
        <v>664</v>
      </c>
    </row>
    <row r="110" spans="1:10" x14ac:dyDescent="0.25">
      <c r="A110" s="49" t="str">
        <f t="shared" si="0"/>
        <v>Midland Heart</v>
      </c>
      <c r="B110" s="49" t="s">
        <v>31</v>
      </c>
      <c r="C110" s="49" t="s">
        <v>30</v>
      </c>
      <c r="D110" s="49" t="s">
        <v>789</v>
      </c>
      <c r="E110" s="49" t="s">
        <v>126</v>
      </c>
      <c r="F110" s="49" t="s">
        <v>127</v>
      </c>
      <c r="G110" s="49" t="s">
        <v>465</v>
      </c>
      <c r="H110" s="49" t="s">
        <v>613</v>
      </c>
      <c r="I110" s="57">
        <f>IF(ISBLANK(Response!F97),"",Response!F97)</f>
        <v>0.58250000000000002</v>
      </c>
      <c r="J110" s="49" t="s">
        <v>589</v>
      </c>
    </row>
    <row r="111" spans="1:10" x14ac:dyDescent="0.25">
      <c r="A111" s="49" t="str">
        <f t="shared" si="0"/>
        <v>Midland Heart</v>
      </c>
      <c r="B111" s="49" t="s">
        <v>31</v>
      </c>
      <c r="C111" s="49" t="s">
        <v>30</v>
      </c>
      <c r="D111" s="49" t="s">
        <v>588</v>
      </c>
      <c r="E111" s="49" t="s">
        <v>126</v>
      </c>
      <c r="F111" s="49" t="s">
        <v>129</v>
      </c>
      <c r="G111" s="49" t="s">
        <v>467</v>
      </c>
      <c r="H111" s="49" t="s">
        <v>824</v>
      </c>
      <c r="I111" s="57">
        <f>IF(ISBLANK(Response!F98),"",Response!F98)</f>
        <v>0.73460000000000003</v>
      </c>
      <c r="J111" s="49" t="s">
        <v>590</v>
      </c>
    </row>
    <row r="112" spans="1:10" ht="11.4" customHeight="1" x14ac:dyDescent="0.25">
      <c r="B112" s="49" t="s">
        <v>31</v>
      </c>
      <c r="C112" s="49" t="s">
        <v>30</v>
      </c>
      <c r="D112" s="49" t="s">
        <v>128</v>
      </c>
      <c r="E112" s="49" t="s">
        <v>790</v>
      </c>
      <c r="F112" s="49" t="s">
        <v>87</v>
      </c>
      <c r="G112" s="49" t="s">
        <v>465</v>
      </c>
      <c r="H112" s="49" t="s">
        <v>825</v>
      </c>
      <c r="I112" s="57" t="str">
        <f>IF(ISBLANK(Response!I97),"",Response!I97)</f>
        <v/>
      </c>
    </row>
    <row r="113" spans="1:10" ht="11.4" customHeight="1" x14ac:dyDescent="0.25">
      <c r="A113" s="49" t="str">
        <f t="shared" si="0"/>
        <v>Midland Heart</v>
      </c>
      <c r="B113" s="49" t="s">
        <v>31</v>
      </c>
      <c r="C113" s="49" t="s">
        <v>30</v>
      </c>
      <c r="D113" s="49" t="s">
        <v>949</v>
      </c>
      <c r="E113" s="49" t="s">
        <v>130</v>
      </c>
      <c r="F113" s="49" t="s">
        <v>131</v>
      </c>
      <c r="G113" s="49" t="s">
        <v>465</v>
      </c>
      <c r="H113" s="49" t="s">
        <v>614</v>
      </c>
      <c r="I113" s="58">
        <f>IF(ISBLANK(Response!F99),"",Response!F99)</f>
        <v>21015</v>
      </c>
      <c r="J113" s="49" t="s">
        <v>591</v>
      </c>
    </row>
    <row r="114" spans="1:10" x14ac:dyDescent="0.25">
      <c r="A114" s="49" t="str">
        <f t="shared" si="0"/>
        <v>Midland Heart</v>
      </c>
      <c r="B114" s="49" t="s">
        <v>31</v>
      </c>
      <c r="C114" s="49" t="s">
        <v>30</v>
      </c>
      <c r="D114" s="49" t="s">
        <v>949</v>
      </c>
      <c r="E114" s="49" t="s">
        <v>130</v>
      </c>
      <c r="F114" s="49" t="s">
        <v>132</v>
      </c>
      <c r="G114" s="49" t="s">
        <v>467</v>
      </c>
      <c r="H114" s="49" t="s">
        <v>826</v>
      </c>
      <c r="I114" s="58">
        <f>IF(ISBLANK(Response!F100),"",Response!F100)</f>
        <v>7</v>
      </c>
      <c r="J114" s="49" t="s">
        <v>592</v>
      </c>
    </row>
    <row r="115" spans="1:10" x14ac:dyDescent="0.25">
      <c r="A115" s="49" t="str">
        <f t="shared" si="0"/>
        <v>Midland Heart</v>
      </c>
      <c r="B115" s="49" t="s">
        <v>31</v>
      </c>
      <c r="C115" s="49" t="s">
        <v>30</v>
      </c>
      <c r="D115" s="49" t="s">
        <v>949</v>
      </c>
      <c r="E115" s="49" t="s">
        <v>130</v>
      </c>
      <c r="F115" s="49" t="s">
        <v>133</v>
      </c>
      <c r="G115" s="49" t="s">
        <v>469</v>
      </c>
      <c r="H115" s="49" t="s">
        <v>827</v>
      </c>
      <c r="I115" s="58">
        <f>IF(ISBLANK(Response!F101),"",Response!F101)</f>
        <v>5012</v>
      </c>
      <c r="J115" s="49" t="s">
        <v>593</v>
      </c>
    </row>
    <row r="116" spans="1:10" x14ac:dyDescent="0.25">
      <c r="A116" s="49" t="str">
        <f t="shared" si="0"/>
        <v>Midland Heart</v>
      </c>
      <c r="B116" s="49" t="s">
        <v>31</v>
      </c>
      <c r="C116" s="49" t="s">
        <v>30</v>
      </c>
      <c r="D116" s="49" t="s">
        <v>949</v>
      </c>
      <c r="E116" s="49" t="s">
        <v>130</v>
      </c>
      <c r="F116" s="49" t="s">
        <v>134</v>
      </c>
      <c r="G116" s="49" t="s">
        <v>471</v>
      </c>
      <c r="H116" s="49" t="s">
        <v>828</v>
      </c>
      <c r="I116" s="58">
        <f>IF(ISBLANK(Response!F102),"",Response!F102)</f>
        <v>545</v>
      </c>
      <c r="J116" s="49" t="s">
        <v>594</v>
      </c>
    </row>
    <row r="117" spans="1:10" x14ac:dyDescent="0.25">
      <c r="A117" s="49" t="str">
        <f t="shared" si="0"/>
        <v>Midland Heart</v>
      </c>
      <c r="B117" s="49" t="s">
        <v>31</v>
      </c>
      <c r="C117" s="49" t="s">
        <v>30</v>
      </c>
      <c r="D117" s="49" t="s">
        <v>949</v>
      </c>
      <c r="E117" s="49" t="s">
        <v>130</v>
      </c>
      <c r="F117" s="49" t="s">
        <v>135</v>
      </c>
      <c r="G117" s="49" t="s">
        <v>477</v>
      </c>
      <c r="H117" s="49" t="s">
        <v>829</v>
      </c>
      <c r="I117" s="58">
        <f>IF(ISBLANK(Response!F103),"",Response!F103)</f>
        <v>1414</v>
      </c>
      <c r="J117" s="49" t="s">
        <v>595</v>
      </c>
    </row>
    <row r="118" spans="1:10" x14ac:dyDescent="0.25">
      <c r="A118" s="49" t="str">
        <f t="shared" si="0"/>
        <v>Midland Heart</v>
      </c>
      <c r="B118" s="49" t="s">
        <v>31</v>
      </c>
      <c r="C118" s="49" t="s">
        <v>30</v>
      </c>
      <c r="D118" s="49" t="s">
        <v>949</v>
      </c>
      <c r="E118" s="49" t="s">
        <v>130</v>
      </c>
      <c r="F118" s="49" t="s">
        <v>136</v>
      </c>
      <c r="G118" s="49" t="s">
        <v>479</v>
      </c>
      <c r="H118" s="49" t="s">
        <v>830</v>
      </c>
      <c r="I118" s="58">
        <f>IF(ISBLANK(Response!F104),"",Response!F104)</f>
        <v>2548</v>
      </c>
      <c r="J118" s="49" t="s">
        <v>596</v>
      </c>
    </row>
    <row r="119" spans="1:10" x14ac:dyDescent="0.25">
      <c r="A119" s="49" t="str">
        <f t="shared" si="0"/>
        <v>Midland Heart</v>
      </c>
      <c r="B119" s="49" t="s">
        <v>31</v>
      </c>
      <c r="C119" s="49" t="s">
        <v>30</v>
      </c>
      <c r="D119" s="49" t="s">
        <v>949</v>
      </c>
      <c r="E119" s="49" t="s">
        <v>130</v>
      </c>
      <c r="F119" s="49" t="s">
        <v>137</v>
      </c>
      <c r="G119" s="49" t="s">
        <v>597</v>
      </c>
      <c r="H119" s="49" t="s">
        <v>831</v>
      </c>
      <c r="I119" s="58">
        <f>IF(ISBLANK(Response!F105),"",Response!F105)</f>
        <v>18</v>
      </c>
      <c r="J119" s="49" t="s">
        <v>598</v>
      </c>
    </row>
    <row r="120" spans="1:10" x14ac:dyDescent="0.25">
      <c r="A120" s="49" t="str">
        <f t="shared" si="0"/>
        <v>Midland Heart</v>
      </c>
      <c r="B120" s="49" t="s">
        <v>31</v>
      </c>
      <c r="C120" s="49" t="s">
        <v>30</v>
      </c>
      <c r="D120" s="49" t="s">
        <v>949</v>
      </c>
      <c r="E120" s="49" t="s">
        <v>130</v>
      </c>
      <c r="F120" s="49" t="s">
        <v>138</v>
      </c>
      <c r="G120" s="49" t="s">
        <v>566</v>
      </c>
      <c r="H120" s="49" t="s">
        <v>832</v>
      </c>
      <c r="I120" s="58">
        <f>IF(ISBLANK(Response!F106),"",Response!F106)</f>
        <v>0</v>
      </c>
      <c r="J120" s="49" t="s">
        <v>599</v>
      </c>
    </row>
    <row r="121" spans="1:10" x14ac:dyDescent="0.25">
      <c r="B121" s="49" t="s">
        <v>31</v>
      </c>
      <c r="C121" s="49" t="s">
        <v>30</v>
      </c>
      <c r="D121" s="49" t="s">
        <v>949</v>
      </c>
      <c r="E121" s="49" t="s">
        <v>130</v>
      </c>
      <c r="F121" s="49" t="s">
        <v>912</v>
      </c>
      <c r="G121" s="49" t="s">
        <v>672</v>
      </c>
      <c r="H121" s="49" t="s">
        <v>833</v>
      </c>
      <c r="I121" s="58">
        <f>IF(ISBLANK(Response!F107),"",Response!F107)</f>
        <v>133</v>
      </c>
    </row>
    <row r="122" spans="1:10" x14ac:dyDescent="0.25">
      <c r="A122" s="49" t="str">
        <f t="shared" ref="A122:A188" si="2">$I$2</f>
        <v>Midland Heart</v>
      </c>
      <c r="B122" s="49" t="s">
        <v>31</v>
      </c>
      <c r="C122" s="49" t="s">
        <v>30</v>
      </c>
      <c r="D122" s="49" t="s">
        <v>949</v>
      </c>
      <c r="E122" s="49" t="s">
        <v>130</v>
      </c>
      <c r="F122" s="49" t="s">
        <v>139</v>
      </c>
      <c r="G122" s="49" t="s">
        <v>568</v>
      </c>
      <c r="H122" s="49" t="s">
        <v>950</v>
      </c>
      <c r="I122" s="58">
        <f>IF(ISBLANK(Response!F108),"",Response!F108)</f>
        <v>3744</v>
      </c>
      <c r="J122" s="49" t="s">
        <v>600</v>
      </c>
    </row>
    <row r="123" spans="1:10" x14ac:dyDescent="0.25">
      <c r="B123" s="49" t="s">
        <v>31</v>
      </c>
      <c r="C123" s="49" t="s">
        <v>30</v>
      </c>
      <c r="D123" s="49" t="s">
        <v>128</v>
      </c>
      <c r="E123" s="49" t="s">
        <v>791</v>
      </c>
      <c r="F123" s="49" t="s">
        <v>87</v>
      </c>
      <c r="G123" s="49" t="s">
        <v>465</v>
      </c>
      <c r="H123" s="49" t="s">
        <v>834</v>
      </c>
      <c r="I123" s="58" t="str">
        <f>IF(ISBLANK(Response!I99),"",Response!I99)</f>
        <v/>
      </c>
    </row>
    <row r="124" spans="1:10" x14ac:dyDescent="0.25">
      <c r="A124" s="49" t="str">
        <f t="shared" si="2"/>
        <v>Midland Heart</v>
      </c>
      <c r="B124" s="49" t="s">
        <v>31</v>
      </c>
      <c r="C124" s="49" t="s">
        <v>30</v>
      </c>
      <c r="D124" s="49" t="s">
        <v>952</v>
      </c>
      <c r="E124" s="49" t="s">
        <v>140</v>
      </c>
      <c r="F124" s="49" t="s">
        <v>131</v>
      </c>
      <c r="G124" s="49" t="s">
        <v>465</v>
      </c>
      <c r="H124" s="49" t="s">
        <v>835</v>
      </c>
      <c r="I124" s="58">
        <f>IF(ISBLANK(Response!F109),"",Response!F109)</f>
        <v>124</v>
      </c>
      <c r="J124" s="49" t="s">
        <v>601</v>
      </c>
    </row>
    <row r="125" spans="1:10" x14ac:dyDescent="0.25">
      <c r="A125" s="49" t="str">
        <f t="shared" si="2"/>
        <v>Midland Heart</v>
      </c>
      <c r="B125" s="49" t="s">
        <v>31</v>
      </c>
      <c r="C125" s="49" t="s">
        <v>30</v>
      </c>
      <c r="D125" s="49" t="s">
        <v>952</v>
      </c>
      <c r="E125" s="49" t="s">
        <v>140</v>
      </c>
      <c r="F125" s="49" t="s">
        <v>132</v>
      </c>
      <c r="G125" s="49" t="s">
        <v>467</v>
      </c>
      <c r="H125" s="49" t="s">
        <v>836</v>
      </c>
      <c r="I125" s="58">
        <f>IF(ISBLANK(Response!F110),"",Response!F110)</f>
        <v>0</v>
      </c>
      <c r="J125" s="49" t="s">
        <v>602</v>
      </c>
    </row>
    <row r="126" spans="1:10" x14ac:dyDescent="0.25">
      <c r="A126" s="49" t="str">
        <f t="shared" si="2"/>
        <v>Midland Heart</v>
      </c>
      <c r="B126" s="49" t="s">
        <v>31</v>
      </c>
      <c r="C126" s="49" t="s">
        <v>30</v>
      </c>
      <c r="D126" s="49" t="s">
        <v>952</v>
      </c>
      <c r="E126" s="49" t="s">
        <v>140</v>
      </c>
      <c r="F126" s="49" t="s">
        <v>133</v>
      </c>
      <c r="G126" s="49" t="s">
        <v>469</v>
      </c>
      <c r="H126" s="49" t="s">
        <v>837</v>
      </c>
      <c r="I126" s="58">
        <f>IF(ISBLANK(Response!F111),"",Response!F111)</f>
        <v>112</v>
      </c>
      <c r="J126" s="49" t="s">
        <v>603</v>
      </c>
    </row>
    <row r="127" spans="1:10" x14ac:dyDescent="0.25">
      <c r="A127" s="49" t="str">
        <f t="shared" si="2"/>
        <v>Midland Heart</v>
      </c>
      <c r="B127" s="49" t="s">
        <v>31</v>
      </c>
      <c r="C127" s="49" t="s">
        <v>30</v>
      </c>
      <c r="D127" s="49" t="s">
        <v>952</v>
      </c>
      <c r="E127" s="49" t="s">
        <v>140</v>
      </c>
      <c r="F127" s="49" t="s">
        <v>134</v>
      </c>
      <c r="G127" s="49" t="s">
        <v>471</v>
      </c>
      <c r="H127" s="49" t="s">
        <v>838</v>
      </c>
      <c r="I127" s="58">
        <f>IF(ISBLANK(Response!F112),"",Response!F112)</f>
        <v>0</v>
      </c>
      <c r="J127" s="49" t="s">
        <v>604</v>
      </c>
    </row>
    <row r="128" spans="1:10" x14ac:dyDescent="0.25">
      <c r="A128" s="49" t="str">
        <f t="shared" si="2"/>
        <v>Midland Heart</v>
      </c>
      <c r="B128" s="49" t="s">
        <v>31</v>
      </c>
      <c r="C128" s="49" t="s">
        <v>30</v>
      </c>
      <c r="D128" s="49" t="s">
        <v>952</v>
      </c>
      <c r="E128" s="49" t="s">
        <v>140</v>
      </c>
      <c r="F128" s="49" t="s">
        <v>135</v>
      </c>
      <c r="G128" s="49" t="s">
        <v>477</v>
      </c>
      <c r="H128" s="49" t="s">
        <v>839</v>
      </c>
      <c r="I128" s="58">
        <f>IF(ISBLANK(Response!F113),"",Response!F113)</f>
        <v>0</v>
      </c>
      <c r="J128" s="49" t="s">
        <v>605</v>
      </c>
    </row>
    <row r="129" spans="1:10" x14ac:dyDescent="0.25">
      <c r="A129" s="49" t="str">
        <f t="shared" si="2"/>
        <v>Midland Heart</v>
      </c>
      <c r="B129" s="49" t="s">
        <v>31</v>
      </c>
      <c r="C129" s="49" t="s">
        <v>30</v>
      </c>
      <c r="D129" s="49" t="s">
        <v>952</v>
      </c>
      <c r="E129" s="49" t="s">
        <v>140</v>
      </c>
      <c r="F129" s="49" t="s">
        <v>136</v>
      </c>
      <c r="G129" s="49" t="s">
        <v>479</v>
      </c>
      <c r="H129" s="49" t="s">
        <v>840</v>
      </c>
      <c r="I129" s="58">
        <f>IF(ISBLANK(Response!F114),"",Response!F114)</f>
        <v>120</v>
      </c>
      <c r="J129" s="49" t="s">
        <v>606</v>
      </c>
    </row>
    <row r="130" spans="1:10" x14ac:dyDescent="0.25">
      <c r="A130" s="49" t="str">
        <f t="shared" si="2"/>
        <v>Midland Heart</v>
      </c>
      <c r="B130" s="49" t="s">
        <v>31</v>
      </c>
      <c r="C130" s="49" t="s">
        <v>30</v>
      </c>
      <c r="D130" s="49" t="s">
        <v>952</v>
      </c>
      <c r="E130" s="49" t="s">
        <v>140</v>
      </c>
      <c r="F130" s="49" t="s">
        <v>137</v>
      </c>
      <c r="G130" s="49" t="s">
        <v>597</v>
      </c>
      <c r="H130" s="49" t="s">
        <v>841</v>
      </c>
      <c r="I130" s="58">
        <f>IF(ISBLANK(Response!F115),"",Response!F115)</f>
        <v>0</v>
      </c>
      <c r="J130" s="49" t="s">
        <v>607</v>
      </c>
    </row>
    <row r="131" spans="1:10" x14ac:dyDescent="0.25">
      <c r="A131" s="49" t="str">
        <f t="shared" si="2"/>
        <v>Midland Heart</v>
      </c>
      <c r="B131" s="49" t="s">
        <v>31</v>
      </c>
      <c r="C131" s="49" t="s">
        <v>30</v>
      </c>
      <c r="D131" s="49" t="s">
        <v>952</v>
      </c>
      <c r="E131" s="49" t="s">
        <v>140</v>
      </c>
      <c r="F131" s="49" t="s">
        <v>138</v>
      </c>
      <c r="G131" s="49" t="s">
        <v>566</v>
      </c>
      <c r="H131" s="49" t="s">
        <v>842</v>
      </c>
      <c r="I131" s="58">
        <f>IF(ISBLANK(Response!F116),"",Response!F116)</f>
        <v>0</v>
      </c>
      <c r="J131" s="49" t="s">
        <v>608</v>
      </c>
    </row>
    <row r="132" spans="1:10" x14ac:dyDescent="0.25">
      <c r="B132" s="49" t="s">
        <v>31</v>
      </c>
      <c r="C132" s="49" t="s">
        <v>30</v>
      </c>
      <c r="D132" s="49" t="s">
        <v>952</v>
      </c>
      <c r="E132" s="49" t="s">
        <v>140</v>
      </c>
      <c r="F132" s="49" t="s">
        <v>912</v>
      </c>
      <c r="G132" s="49" t="s">
        <v>568</v>
      </c>
      <c r="H132" s="49" t="s">
        <v>843</v>
      </c>
      <c r="I132" s="58">
        <f>IF(ISBLANK(Response!F117),"",Response!F117)</f>
        <v>0</v>
      </c>
    </row>
    <row r="133" spans="1:10" x14ac:dyDescent="0.25">
      <c r="A133" s="49" t="str">
        <f t="shared" si="2"/>
        <v>Midland Heart</v>
      </c>
      <c r="B133" s="49" t="s">
        <v>31</v>
      </c>
      <c r="C133" s="49" t="s">
        <v>30</v>
      </c>
      <c r="D133" s="49" t="s">
        <v>952</v>
      </c>
      <c r="E133" s="49" t="s">
        <v>140</v>
      </c>
      <c r="F133" s="49" t="s">
        <v>139</v>
      </c>
      <c r="G133" s="49" t="s">
        <v>672</v>
      </c>
      <c r="H133" s="49" t="s">
        <v>951</v>
      </c>
      <c r="I133" s="58">
        <f>IF(ISBLANK(Response!F118),"",Response!F118)</f>
        <v>0</v>
      </c>
      <c r="J133" s="49" t="s">
        <v>609</v>
      </c>
    </row>
    <row r="134" spans="1:10" x14ac:dyDescent="0.25">
      <c r="A134" s="49" t="str">
        <f t="shared" si="2"/>
        <v>Midland Heart</v>
      </c>
      <c r="B134" s="49" t="s">
        <v>31</v>
      </c>
      <c r="C134" s="49" t="s">
        <v>30</v>
      </c>
      <c r="D134" s="49" t="s">
        <v>141</v>
      </c>
      <c r="E134" s="49" t="s">
        <v>618</v>
      </c>
      <c r="F134" s="49" t="s">
        <v>142</v>
      </c>
      <c r="G134" s="49" t="s">
        <v>465</v>
      </c>
      <c r="H134" s="49" t="s">
        <v>844</v>
      </c>
      <c r="I134" s="58" t="str">
        <f>IF(ISBLANK(Response!I109),"",Response!I109)</f>
        <v/>
      </c>
      <c r="J134" s="49" t="s">
        <v>611</v>
      </c>
    </row>
    <row r="135" spans="1:10" x14ac:dyDescent="0.25">
      <c r="A135" s="49" t="str">
        <f t="shared" si="2"/>
        <v>Midland Heart</v>
      </c>
      <c r="B135" s="49" t="s">
        <v>31</v>
      </c>
      <c r="C135" s="49" t="s">
        <v>30</v>
      </c>
      <c r="D135" s="49" t="s">
        <v>143</v>
      </c>
      <c r="E135" s="49" t="s">
        <v>618</v>
      </c>
      <c r="F135" s="49" t="s">
        <v>142</v>
      </c>
      <c r="G135" s="49" t="s">
        <v>467</v>
      </c>
      <c r="H135" s="49" t="s">
        <v>845</v>
      </c>
      <c r="I135" s="58" t="str">
        <f>IF(ISBLANK(Response!I110),"",Response!I110)</f>
        <v/>
      </c>
      <c r="J135" s="49" t="s">
        <v>612</v>
      </c>
    </row>
    <row r="136" spans="1:10" x14ac:dyDescent="0.25">
      <c r="B136" s="49" t="s">
        <v>31</v>
      </c>
      <c r="C136" s="49" t="s">
        <v>30</v>
      </c>
      <c r="D136" s="49" t="s">
        <v>128</v>
      </c>
      <c r="E136" s="49" t="s">
        <v>618</v>
      </c>
      <c r="F136" s="49" t="s">
        <v>87</v>
      </c>
      <c r="G136" s="49" t="s">
        <v>469</v>
      </c>
      <c r="H136" s="49" t="s">
        <v>846</v>
      </c>
      <c r="I136" s="58" t="str">
        <f>IF(ISBLANK(Response!I111),"",Response!I111)</f>
        <v/>
      </c>
    </row>
    <row r="137" spans="1:10" x14ac:dyDescent="0.25">
      <c r="A137" s="49" t="str">
        <f t="shared" si="2"/>
        <v>Midland Heart</v>
      </c>
      <c r="B137" s="49" t="s">
        <v>31</v>
      </c>
      <c r="C137" s="49" t="s">
        <v>30</v>
      </c>
      <c r="D137" s="49" t="s">
        <v>145</v>
      </c>
      <c r="E137" s="49" t="s">
        <v>144</v>
      </c>
      <c r="F137" s="49" t="s">
        <v>87</v>
      </c>
      <c r="G137" s="49" t="s">
        <v>465</v>
      </c>
      <c r="H137" s="49" t="s">
        <v>847</v>
      </c>
      <c r="I137" s="49" t="str">
        <f>IF(ISBLANK(Response!F119),"",Response!F119)</f>
        <v>We are reducing the impact of high energy costs on tenants through a combination of home energy-efficiency improvements, renewable energy technologies, financial support and advice services. This includes investing around £300 million in existing homes, retrofitting approximately 1,200 homes a year, installing solar PV and other energy-saving technologies, and delivering highly energy-efficient new homes. In addition, we support tenants through money advice, benefit maximisation, hardship support and wider social value initiatives delivered with supply chain partners. Affordability is a key priority, with the organisation aiming to make homes warmer, cheaper to run and, where it purchases energy on tenants' behalf, keeping energy rates below average market prices through our Sustainability Plan.</v>
      </c>
      <c r="J137" s="49" t="s">
        <v>613</v>
      </c>
    </row>
    <row r="138" spans="1:10" x14ac:dyDescent="0.25">
      <c r="A138" s="49" t="str">
        <f t="shared" si="2"/>
        <v>Midland Heart</v>
      </c>
      <c r="B138" s="49" t="s">
        <v>38</v>
      </c>
      <c r="C138" s="49" t="s">
        <v>37</v>
      </c>
      <c r="D138" s="49" t="s">
        <v>792</v>
      </c>
      <c r="E138" s="49" t="s">
        <v>146</v>
      </c>
      <c r="F138" s="49" t="s">
        <v>147</v>
      </c>
      <c r="G138" s="49" t="s">
        <v>465</v>
      </c>
      <c r="H138" s="49" t="s">
        <v>625</v>
      </c>
      <c r="I138" s="57">
        <f>IF(ISBLANK(Response!F121),"",Response!F121)</f>
        <v>1</v>
      </c>
      <c r="J138" s="49" t="s">
        <v>615</v>
      </c>
    </row>
    <row r="139" spans="1:10" x14ac:dyDescent="0.25">
      <c r="A139" s="49" t="str">
        <f t="shared" si="2"/>
        <v>Midland Heart</v>
      </c>
      <c r="B139" s="49" t="s">
        <v>38</v>
      </c>
      <c r="C139" s="49" t="s">
        <v>37</v>
      </c>
      <c r="D139" s="49" t="s">
        <v>792</v>
      </c>
      <c r="E139" s="49" t="s">
        <v>146</v>
      </c>
      <c r="F139" s="49" t="s">
        <v>793</v>
      </c>
      <c r="G139" s="49" t="s">
        <v>467</v>
      </c>
      <c r="H139" s="49" t="s">
        <v>848</v>
      </c>
      <c r="I139" s="57">
        <f>IF(ISBLANK(Response!F122),"",Response!F122)</f>
        <v>1</v>
      </c>
      <c r="J139" s="49" t="s">
        <v>616</v>
      </c>
    </row>
    <row r="140" spans="1:10" x14ac:dyDescent="0.25">
      <c r="A140" s="49" t="str">
        <f t="shared" si="2"/>
        <v>Midland Heart</v>
      </c>
      <c r="B140" s="49" t="s">
        <v>38</v>
      </c>
      <c r="C140" s="49" t="s">
        <v>37</v>
      </c>
      <c r="D140" s="49" t="s">
        <v>792</v>
      </c>
      <c r="E140" s="49" t="s">
        <v>146</v>
      </c>
      <c r="F140" s="49" t="s">
        <v>150</v>
      </c>
      <c r="G140" s="49" t="s">
        <v>469</v>
      </c>
      <c r="H140" s="49" t="s">
        <v>849</v>
      </c>
      <c r="I140" s="57">
        <f>IF(ISBLANK(Response!F123),"",Response!F123)</f>
        <v>0.999</v>
      </c>
      <c r="J140" s="49" t="s">
        <v>617</v>
      </c>
    </row>
    <row r="141" spans="1:10" x14ac:dyDescent="0.25">
      <c r="A141" s="49" t="str">
        <f t="shared" si="2"/>
        <v>Midland Heart</v>
      </c>
      <c r="B141" s="49" t="s">
        <v>38</v>
      </c>
      <c r="C141" s="49" t="s">
        <v>37</v>
      </c>
      <c r="D141" s="49" t="s">
        <v>792</v>
      </c>
      <c r="E141" s="49" t="s">
        <v>146</v>
      </c>
      <c r="F141" s="49" t="s">
        <v>148</v>
      </c>
      <c r="G141" s="49" t="s">
        <v>471</v>
      </c>
      <c r="H141" s="49" t="s">
        <v>850</v>
      </c>
      <c r="I141" s="57">
        <f>IF(ISBLANK(Response!F124),"",Response!F124)</f>
        <v>1</v>
      </c>
      <c r="J141" s="49" t="s">
        <v>619</v>
      </c>
    </row>
    <row r="142" spans="1:10" x14ac:dyDescent="0.25">
      <c r="A142" s="49" t="str">
        <f t="shared" si="2"/>
        <v>Midland Heart</v>
      </c>
      <c r="B142" s="49" t="s">
        <v>38</v>
      </c>
      <c r="C142" s="49" t="s">
        <v>37</v>
      </c>
      <c r="D142" s="49" t="s">
        <v>792</v>
      </c>
      <c r="E142" s="49" t="s">
        <v>146</v>
      </c>
      <c r="F142" s="49" t="s">
        <v>149</v>
      </c>
      <c r="G142" s="49" t="s">
        <v>477</v>
      </c>
      <c r="H142" s="49" t="s">
        <v>851</v>
      </c>
      <c r="I142" s="57">
        <f>IF(ISBLANK(Response!F125),"",Response!F125)</f>
        <v>1</v>
      </c>
      <c r="J142" s="49" t="s">
        <v>620</v>
      </c>
    </row>
    <row r="143" spans="1:10" x14ac:dyDescent="0.25">
      <c r="A143" s="49" t="str">
        <f t="shared" si="2"/>
        <v>Midland Heart</v>
      </c>
      <c r="B143" s="49" t="s">
        <v>38</v>
      </c>
      <c r="C143" s="49" t="s">
        <v>37</v>
      </c>
      <c r="D143" s="49" t="s">
        <v>792</v>
      </c>
      <c r="E143" s="49" t="s">
        <v>146</v>
      </c>
      <c r="F143" s="49" t="s">
        <v>151</v>
      </c>
      <c r="G143" s="49" t="s">
        <v>479</v>
      </c>
      <c r="H143" s="49" t="s">
        <v>852</v>
      </c>
      <c r="I143" s="57">
        <f>IF(ISBLANK(Response!F126),"",Response!F126)</f>
        <v>1</v>
      </c>
      <c r="J143" s="49" t="s">
        <v>621</v>
      </c>
    </row>
    <row r="144" spans="1:10" x14ac:dyDescent="0.25">
      <c r="A144" s="49" t="str">
        <f t="shared" si="2"/>
        <v>Midland Heart</v>
      </c>
      <c r="B144" s="49" t="s">
        <v>38</v>
      </c>
      <c r="C144" s="49" t="s">
        <v>37</v>
      </c>
      <c r="D144" s="49" t="s">
        <v>953</v>
      </c>
      <c r="E144" s="49" t="s">
        <v>152</v>
      </c>
      <c r="F144" s="49" t="s">
        <v>153</v>
      </c>
      <c r="G144" s="49" t="s">
        <v>465</v>
      </c>
      <c r="H144" s="49" t="s">
        <v>853</v>
      </c>
      <c r="I144" s="57">
        <f>IF(ISBLANK(Response!F127),"",Response!F127)</f>
        <v>0.99990000000000001</v>
      </c>
      <c r="J144" s="49" t="s">
        <v>622</v>
      </c>
    </row>
    <row r="145" spans="1:10" x14ac:dyDescent="0.25">
      <c r="A145" s="49" t="str">
        <f t="shared" si="2"/>
        <v>Midland Heart</v>
      </c>
      <c r="B145" s="49" t="s">
        <v>38</v>
      </c>
      <c r="C145" s="49" t="s">
        <v>37</v>
      </c>
      <c r="D145" s="49" t="s">
        <v>156</v>
      </c>
      <c r="E145" s="49" t="s">
        <v>152</v>
      </c>
      <c r="F145" s="49" t="s">
        <v>87</v>
      </c>
      <c r="G145" s="49" t="s">
        <v>467</v>
      </c>
      <c r="H145" s="49" t="s">
        <v>854</v>
      </c>
      <c r="I145" s="49" t="str">
        <f>IF(ISBLANK(Response!F128),"",Response!F128)</f>
        <v>We have 3 properties that do not meet decent homes and this aligns to the Statistical Data Return (SDR). Again, given the very low numbers this also gets rounded up to 100%. Updates have been provided to Board through the Property Services monthly performance report. We are working to access the homes to complete remediating works however, long standing access issues remain at the homes.</v>
      </c>
      <c r="J145" s="49" t="s">
        <v>623</v>
      </c>
    </row>
    <row r="146" spans="1:10" x14ac:dyDescent="0.25">
      <c r="A146" s="49" t="str">
        <f t="shared" si="2"/>
        <v>Midland Heart</v>
      </c>
      <c r="B146" s="49" t="s">
        <v>38</v>
      </c>
      <c r="C146" s="49" t="s">
        <v>37</v>
      </c>
      <c r="D146" s="49" t="s">
        <v>154</v>
      </c>
      <c r="E146" s="49" t="s">
        <v>794</v>
      </c>
      <c r="F146" s="49" t="s">
        <v>155</v>
      </c>
      <c r="G146" s="49" t="s">
        <v>465</v>
      </c>
      <c r="H146" s="49" t="s">
        <v>855</v>
      </c>
      <c r="I146" s="52" t="str">
        <f>IF(ISBLANK(Response!I127),"",Response!I127)</f>
        <v/>
      </c>
      <c r="J146" s="49" t="s">
        <v>624</v>
      </c>
    </row>
    <row r="147" spans="1:10" x14ac:dyDescent="0.25">
      <c r="A147" s="49" t="str">
        <f t="shared" si="2"/>
        <v>Midland Heart</v>
      </c>
      <c r="B147" s="49" t="s">
        <v>38</v>
      </c>
      <c r="C147" s="49" t="s">
        <v>37</v>
      </c>
      <c r="D147" s="49" t="s">
        <v>909</v>
      </c>
      <c r="E147" s="49" t="s">
        <v>157</v>
      </c>
      <c r="F147" s="49" t="s">
        <v>87</v>
      </c>
      <c r="G147" s="49" t="s">
        <v>465</v>
      </c>
      <c r="H147" s="49" t="s">
        <v>856</v>
      </c>
      <c r="I147" s="49" t="str">
        <f>IF(ISBLANK(Response!F129),"",Response!F129)</f>
        <v>Midland Heart manages emergency hazards in accordance with Awaab's Law and the Housing Health and Safety Rating System (HHSRS). Reports are assessed on receipt and triaged according to the level of risk presented. Emergency hazards are investigated within 24 hours, whilst significant hazards are investigated within 10 working days. For damp and mould, reports are assessed to determine the most appropriate course of action. Depending on the circumstances, this may involve an initial treatment to reduce the immediate impact on the household or an inspection by a surveyor to identify the root cause of the issue. Cases involving repeat reports, vulnerable households, extensive mould growth or suspected building defects are prioritised for survey and further investigation.
Where hazards are identified, tenants are provided with a written summary of the findings, and any required remedial works are progressed in line with Awaab's Law timescales. Performance is monitored through daily operational oversight, weekly management reviews and compliance reporting to ensure hazards are addressed and resolved as quickly as possible.
Midland Heart adopts a proactive approach to preventing damp and mould. We use property intelligence, repair history, survey findings and environmental monitoring technology, including AICO sensors, to identify homes that may be at greater risk and intervene before conditions can lead to damp and mould developing in our tenants' homes.
Surveyors are trained to identify and address root causes rather than treating symptoms alone. Investigations are supported by a range of diagnostic tools and technology, including thermal imaging cameras to identify cold spots and thermal bridging, borescopes to inspect restricted areas, extractor fan testing equipment to assess ventilation performance and drones to safely inspect roofs, chimneys and other hard-to-access areas. These tools help provide a more accurate diagnosis of issues such as water ingress, roofing defects, plumbing leaks, inadequate ventilation, insulation deficiencies and condensation risks. Data and trend analysis are then used to identify recurring issues and inform future investment decisions across our housing stock.
We also provide tenants with advice and guidance through our website, information leaflets and seasonal awareness campaigns, encouraging early reporting and helping residents understand how to reduce the likelihood of damp and mould developing within their homes.
By combining compliance with Awaab's Law, proactive monitoring, root cause analysis and tenant engagement, Midland Heart seeks to minimise both the occurrence and impact of damp and mould across its homes.</v>
      </c>
      <c r="J147" s="49" t="s">
        <v>625</v>
      </c>
    </row>
    <row r="148" spans="1:10" x14ac:dyDescent="0.25">
      <c r="A148" s="49" t="str">
        <f t="shared" si="2"/>
        <v>Midland Heart</v>
      </c>
      <c r="B148" s="49" t="s">
        <v>38</v>
      </c>
      <c r="C148" s="49" t="s">
        <v>37</v>
      </c>
      <c r="D148" s="49" t="s">
        <v>158</v>
      </c>
      <c r="E148" s="49" t="s">
        <v>795</v>
      </c>
      <c r="F148" s="49" t="s">
        <v>954</v>
      </c>
      <c r="G148" s="49" t="s">
        <v>465</v>
      </c>
      <c r="H148" s="49" t="s">
        <v>857</v>
      </c>
      <c r="I148" s="58" t="str">
        <f>IF(ISBLANK(Response!I129),"",Response!I129)</f>
        <v/>
      </c>
      <c r="J148" s="49" t="s">
        <v>626</v>
      </c>
    </row>
    <row r="149" spans="1:10" x14ac:dyDescent="0.25">
      <c r="A149" s="49" t="str">
        <f t="shared" si="2"/>
        <v>Midland Heart</v>
      </c>
      <c r="B149" s="49" t="s">
        <v>38</v>
      </c>
      <c r="C149" s="49" t="s">
        <v>37</v>
      </c>
      <c r="D149" s="49" t="s">
        <v>160</v>
      </c>
      <c r="E149" s="49" t="s">
        <v>795</v>
      </c>
      <c r="F149" s="49" t="s">
        <v>954</v>
      </c>
      <c r="G149" s="49" t="s">
        <v>467</v>
      </c>
      <c r="H149" s="49" t="s">
        <v>858</v>
      </c>
      <c r="I149" s="104" t="str">
        <f>IF(ISBLANK(Response!I130),"",Response!I130)</f>
        <v/>
      </c>
      <c r="J149" s="49" t="s">
        <v>627</v>
      </c>
    </row>
    <row r="150" spans="1:10" x14ac:dyDescent="0.25">
      <c r="A150" s="49" t="str">
        <f t="shared" si="2"/>
        <v>Midland Heart</v>
      </c>
      <c r="B150" s="49" t="s">
        <v>41</v>
      </c>
      <c r="C150" s="49" t="s">
        <v>40</v>
      </c>
      <c r="D150" s="49" t="s">
        <v>162</v>
      </c>
      <c r="E150" s="49" t="s">
        <v>161</v>
      </c>
      <c r="F150" s="49" t="s">
        <v>163</v>
      </c>
      <c r="G150" s="49" t="s">
        <v>465</v>
      </c>
      <c r="H150" s="49" t="s">
        <v>631</v>
      </c>
      <c r="I150" s="109">
        <f>IF(ISBLANK(Response!F132),"",Response!F132)</f>
        <v>0.872</v>
      </c>
      <c r="J150" s="49" t="s">
        <v>628</v>
      </c>
    </row>
    <row r="151" spans="1:10" x14ac:dyDescent="0.25">
      <c r="A151" s="49" t="str">
        <f t="shared" si="2"/>
        <v>Midland Heart</v>
      </c>
      <c r="B151" s="49" t="s">
        <v>41</v>
      </c>
      <c r="C151" s="49" t="s">
        <v>40</v>
      </c>
      <c r="D151" s="49" t="s">
        <v>162</v>
      </c>
      <c r="E151" s="49" t="s">
        <v>161</v>
      </c>
      <c r="F151" s="49" t="s">
        <v>87</v>
      </c>
      <c r="G151" s="49" t="s">
        <v>467</v>
      </c>
      <c r="H151" s="49" t="s">
        <v>632</v>
      </c>
      <c r="I151" s="49" t="str">
        <f>IF(ISBLANK(Response!F133),"",Response!F133)</f>
        <v xml:space="preserve">Overall, we perform well though overall satisfaction was 87.2% in 25/26, a 1.6 point decrease on 2024/25 (88.8%). Please note, this is based on our transaction, or service driven tenant satisfaction programme and not our TSM (Tenant Satisfaction Measure) programme as this is reported separately. A composite result based on ‘very’ and fairly satisfied’ ratings from across all surveys is used to calculate % satisfied performance. Approximately 11.5k telephone interviews were undertaken in 25/26 covering a range of services such as repairs, income services, gas repairs, gas servicing, electrical inspections, complaints, communal services and ASB. MH works with an independent research partner (MEL Research) who undertake telephone interviews with tenants within days of tenants receiving services from MH leading to meaningful and insightful data being obtained. Performance is reported to service leads at an Operational and Directorate level. Contractors’ performance is also monitored and reported as part of the transactional driven tenant satisfaction programme.   </v>
      </c>
      <c r="J151" s="49" t="s">
        <v>629</v>
      </c>
    </row>
    <row r="152" spans="1:10" x14ac:dyDescent="0.25">
      <c r="A152" s="49" t="str">
        <f t="shared" si="2"/>
        <v>Midland Heart</v>
      </c>
      <c r="B152" s="49" t="s">
        <v>41</v>
      </c>
      <c r="C152" s="49" t="s">
        <v>40</v>
      </c>
      <c r="D152" s="49" t="s">
        <v>165</v>
      </c>
      <c r="E152" s="49" t="s">
        <v>164</v>
      </c>
      <c r="F152" s="49" t="s">
        <v>87</v>
      </c>
      <c r="G152" s="49" t="s">
        <v>465</v>
      </c>
      <c r="H152" s="49" t="s">
        <v>859</v>
      </c>
      <c r="I152" s="49" t="str">
        <f>IF(ISBLANK(Response!F134),"",Response!F134)</f>
        <v>We ensure our tenants’ voices are heard throughout our governance arrangements, including at our Board and its Committees. Quarterly Board tenant insight reports inform on the ways we have engaged and used tenants’ views and include regular reporting on the outcomes of tenant scrutiny activity through our Operations Committee. 
Our My Voice framework was set up to provide a range of ways for tenants to get involved. This includes activities tenants can do from home, at organised meetings, and in their local area.</v>
      </c>
      <c r="J152" s="49" t="s">
        <v>630</v>
      </c>
    </row>
    <row r="153" spans="1:10" x14ac:dyDescent="0.25">
      <c r="B153" s="49" t="s">
        <v>41</v>
      </c>
      <c r="C153" s="49" t="s">
        <v>40</v>
      </c>
      <c r="D153" s="49" t="s">
        <v>167</v>
      </c>
      <c r="E153" s="49" t="s">
        <v>166</v>
      </c>
      <c r="F153" s="49" t="s">
        <v>168</v>
      </c>
      <c r="G153" s="49" t="s">
        <v>465</v>
      </c>
      <c r="H153" s="49" t="s">
        <v>860</v>
      </c>
      <c r="I153" s="50">
        <f>IF(ISBLANK(Response!F135),"",Response!F135)</f>
        <v>0.81</v>
      </c>
    </row>
    <row r="154" spans="1:10" x14ac:dyDescent="0.25">
      <c r="B154" s="49" t="s">
        <v>41</v>
      </c>
      <c r="C154" s="49" t="s">
        <v>40</v>
      </c>
      <c r="D154" s="49" t="s">
        <v>167</v>
      </c>
      <c r="E154" s="49" t="s">
        <v>166</v>
      </c>
      <c r="F154" s="49" t="s">
        <v>159</v>
      </c>
      <c r="G154" s="49" t="s">
        <v>467</v>
      </c>
      <c r="H154" s="49" t="s">
        <v>861</v>
      </c>
      <c r="I154" s="49" t="str">
        <f>IF(ISBLANK(Response!F136),"",Response!F136)</f>
        <v/>
      </c>
    </row>
    <row r="155" spans="1:10" x14ac:dyDescent="0.25">
      <c r="B155" s="49" t="s">
        <v>41</v>
      </c>
      <c r="C155" s="49" t="s">
        <v>40</v>
      </c>
      <c r="D155" s="49" t="s">
        <v>167</v>
      </c>
      <c r="E155" s="49" t="s">
        <v>166</v>
      </c>
      <c r="F155" s="49" t="s">
        <v>87</v>
      </c>
      <c r="G155" s="49" t="s">
        <v>469</v>
      </c>
      <c r="H155" s="49" t="s">
        <v>862</v>
      </c>
      <c r="I155" s="49" t="str">
        <f>IF(ISBLANK(Response!F137),"",Response!F137)</f>
        <v>In most cases, when tenants do complain, we find there is something we could have done better. Even when a complaint is not upheld, we still take time to understand why someone felt unhappy with how their concern was handled, so we can learn from the experience.
Note: We have chosen to report Stage 1 complaints responses. 
We know that some areas of our complaints performance fell below our expectations earlier in the year. To address this, we appointed a new Complaints Manager in January 2026, who brings strong experience in complaint handling. This has helped us strengthen our approach and reduce the risk of issues happening again. We also brought in temporary additional support to improve how we monitor and manage complaints performance across our teams. As a result of these actions, tenant satisfaction with complaint handling increased by 8% for tenants and almost 10% for homeowners.
New practices that we have adopted:
•	We have seen some complaints move to stage 2 because the actions we agreed with tenants were not always completed on time. In some cases, this happened because our follow up actions were recorded in different places, which made them harder to track and meant some were missed. To improve this, we are strengthening our systems. Going forward, all actions agreed with tenants and included in their response letters will be clearly recorded in one place. This will help us keep better track of what we’ve promised to do and ensure actions are completed as agreed.
•	Many complaints start when tenants feel frustrated because their service requests are not being resolved. This can happen when it is unclear who is responsible for the issue or when problems rely on a call back from another team. To improve this, we now have housing experts from across our services working together in our Customer Hub. This means our Customer Service Officers can get quick answers and specialist advice, helping to resolve issues properly the first time, without the need for repeated calls or complaints.
•	New features in the repairs portal now provide clearer appointment information and better tracking of contractor visits through a new Contractor Portal, helping us keep track of what’s happening and when if we ask Contractors to carry out work on our behalf.
We know that some areas of our complaints performance fell below our expectations earlier in the year. To address this, we appointed a new Complaints Manager in January 2026, who brings strong experience in complaint handling. This has helped us strengthen our approach and reduce the risk of issues happening again. We also brought in temporary additional support to improve how we monitor and manage complaints performance across our teams. As a result of these actions, tenant satisfaction with complaint handling increased by 8% for tenants and almost 10% for homeowners.
What new practices have we adopted?
•	We have seen some complaints move to stage 2 because the actions we agreed with tenants were not always completed on time. In some cases, this happened because our follow up actions were recorded in different places, which made them harder to track and meant some were missed. To improve this, we are strengthening our systems. Going forward, all actions agreed with tenants and included in their response letters will be clearly recorded in one place. This will help us keep better track of what we’ve promised to do and ensure actions are completed as agreed.
•	Many complaints start when tenants feel frustrated because their service requests are not being resolved. This can happen when it is unclear who is responsible for the issue or when problems rely on a call back from another team. To improve this, we now have housing experts from across our services working together in our Customer Hub. This means our Customer Service Officers can get quick answers and specialist advice, helping to resolve issues properly the first time, without the need for repeated calls or complaints.
•	New features in the repairs portal now provide clearer appointment information and better tracking of contractor visits through a new Contractor Portal, helping us keep track of what’s happening and when if we ask Contractors to carry out work on our behalf.</v>
      </c>
    </row>
    <row r="156" spans="1:10" x14ac:dyDescent="0.25">
      <c r="B156" s="49" t="s">
        <v>41</v>
      </c>
      <c r="C156" s="49" t="s">
        <v>40</v>
      </c>
      <c r="D156" s="49" t="s">
        <v>169</v>
      </c>
      <c r="E156" s="49" t="s">
        <v>633</v>
      </c>
      <c r="F156" s="49" t="s">
        <v>107</v>
      </c>
      <c r="G156" s="49" t="s">
        <v>465</v>
      </c>
      <c r="H156" s="49" t="s">
        <v>863</v>
      </c>
      <c r="I156" s="50">
        <f>IF(ISBLANK(Response!I135),"",Response!I135)</f>
        <v>0.45100000000000001</v>
      </c>
    </row>
    <row r="157" spans="1:10" x14ac:dyDescent="0.25">
      <c r="B157" s="49" t="s">
        <v>41</v>
      </c>
      <c r="C157" s="49" t="s">
        <v>40</v>
      </c>
      <c r="D157" s="49" t="s">
        <v>170</v>
      </c>
      <c r="E157" s="49" t="s">
        <v>633</v>
      </c>
      <c r="F157" s="49" t="s">
        <v>107</v>
      </c>
      <c r="G157" s="49" t="s">
        <v>467</v>
      </c>
      <c r="H157" s="49" t="s">
        <v>864</v>
      </c>
      <c r="I157" s="50" t="str">
        <f>IF(ISBLANK(Response!I136),"",Response!I136)</f>
        <v> 0%</v>
      </c>
    </row>
    <row r="158" spans="1:10" x14ac:dyDescent="0.25">
      <c r="B158" s="49" t="s">
        <v>41</v>
      </c>
      <c r="C158" s="49" t="s">
        <v>40</v>
      </c>
      <c r="D158" s="49" t="s">
        <v>955</v>
      </c>
      <c r="E158" s="49" t="s">
        <v>171</v>
      </c>
      <c r="F158" s="49" t="s">
        <v>87</v>
      </c>
      <c r="G158" s="49" t="s">
        <v>465</v>
      </c>
      <c r="H158" s="49" t="s">
        <v>865</v>
      </c>
      <c r="I158" s="49" t="str">
        <f>IF(ISBLANK(Response!F138),"",Response!F138)</f>
        <v>Our Tenant Hardship Fund helps tenants alleviate financial hardship. It is accessible to all our tenants and administered by our Money Advice Team. 
This year we:
•	Maximised tenant income by £4.4m, increasing income and reducing debt liability.
•	Obtained Universal Credit awards of £841,134. This was supported by an awareness campaign reminding tenants that it was necessary to migrate to Universal Credit in line with the government’s welfare changes.
•	Helped eligible tenants obtain an additional £948,704 in housing benefit, and £185,254 in attendance allowance for those over 65 to help with care needs.
•	Secured £92,071 from charities, trust funds, and tenant hardship funds to help reduce debt and purchase essential goods and services, such as ovens, bedding, and fridges.
•	Provided additional support for our tenants who were struggling to cope with food and energy price inflation – responding to 120 requests for help with emergency food, issuing vouchers via the Trussell Trust foodbank portal and emergency shopping vouchers. 
•	Issued over 148 requests for help with heating cost and supporting our building safety team to clear gas meter debt to enable gas safety checks.</v>
      </c>
    </row>
    <row r="159" spans="1:10" x14ac:dyDescent="0.25">
      <c r="B159" s="49" t="s">
        <v>41</v>
      </c>
      <c r="C159" s="49" t="s">
        <v>40</v>
      </c>
      <c r="D159" s="49" t="s">
        <v>172</v>
      </c>
      <c r="E159" s="49" t="s">
        <v>796</v>
      </c>
      <c r="F159" s="49" t="s">
        <v>173</v>
      </c>
      <c r="G159" s="49" t="s">
        <v>465</v>
      </c>
      <c r="H159" s="49" t="s">
        <v>866</v>
      </c>
      <c r="I159" s="49">
        <f>IF(ISBLANK(Response!I138),"",Response!I138)</f>
        <v>45500000</v>
      </c>
    </row>
    <row r="160" spans="1:10" x14ac:dyDescent="0.25">
      <c r="B160" s="49" t="s">
        <v>41</v>
      </c>
      <c r="C160" s="49" t="s">
        <v>40</v>
      </c>
      <c r="D160" s="49" t="s">
        <v>669</v>
      </c>
      <c r="E160" s="49" t="s">
        <v>174</v>
      </c>
      <c r="F160" s="49" t="s">
        <v>87</v>
      </c>
      <c r="G160" s="49" t="s">
        <v>465</v>
      </c>
      <c r="H160" s="49" t="s">
        <v>867</v>
      </c>
      <c r="I160" s="49" t="str">
        <f>IF(ISBLANK(Response!F139),"",Response!F139)</f>
        <v>Locality working and tailored communications are central to Tenants at Heart. Our first pilot in Handsworth tested proactive, joined-up working, stronger neighbourhood management, and more consistent local communication.
The model combines a consistent core offer with a tailored “locality plus” approach, shaped by tenant insight, surveys, and community engagement.
The Handsworth pilot launched in July 2025, followed by Drakelow in Derbyshire in December.
Across both areas, walkabouts have covered 29 roads and 608 tenants’ homes, generating more than 150 face-to-face conversations and 38 additional HomeChecker surveys.
This increased local presence has helped identify and resolve issues that may otherwise have gone unmanaged, including missed refuse collections, unreported repairs, untidy gardens, waste concerns, two subletting cases, one abandoned property, 10 guttering repairs and seven mutual exchange opportunities.
We also sent 5,000+ text messages to keep tenants updated on walkabouts, events, mobile waste centres, and Winter Warm Pack distribution.
Partnership working has also improved across both localities, including joint walkabouts with Derbyshire Police and the local councillor, closer working with Birmingham City Council’s Community Safety Team, collaboration with South Derbyshire District Council on the local lettings plan, and stronger links with voluntary sector organisations in Handsworth.</v>
      </c>
    </row>
    <row r="161" spans="1:10" x14ac:dyDescent="0.25">
      <c r="A161" s="49" t="str">
        <f t="shared" si="1"/>
        <v>Midland Heart</v>
      </c>
      <c r="B161" s="49" t="s">
        <v>41</v>
      </c>
      <c r="C161" s="49" t="s">
        <v>40</v>
      </c>
      <c r="D161" s="49" t="s">
        <v>956</v>
      </c>
      <c r="E161" s="49" t="s">
        <v>175</v>
      </c>
      <c r="F161" s="49" t="s">
        <v>87</v>
      </c>
      <c r="G161" s="49" t="s">
        <v>465</v>
      </c>
      <c r="H161" s="49" t="s">
        <v>868</v>
      </c>
      <c r="I161" s="49" t="str">
        <f>IF(ISBLANK(Response!F140),"",Response!F140)</f>
        <v xml:space="preserve">We have targeted the reduction of environmental impact from how our contractors deliver services within our supply chain.
Our simplified environmental and social value section within our tender questions targets prospective contractors on key material issues:
•	Top management environmental management policies and systems
•	A clear waste management plan
•	Commitments to and evidenced delivery of reductions in environmental impact like electric vehicle implementation and the removal of harmful substances and their use in our localities and homes
•	Social value legacy through tangible tenant offers and regional employment and skills development opportunities.
We use our Social Value consultants HACT to access the Social Value Bank metrics and record our social impact. </v>
      </c>
      <c r="J161" s="49" t="s">
        <v>658</v>
      </c>
    </row>
    <row r="162" spans="1:10" x14ac:dyDescent="0.25">
      <c r="A162" s="49" t="str">
        <f t="shared" si="1"/>
        <v>Midland Heart</v>
      </c>
      <c r="B162" s="49" t="s">
        <v>41</v>
      </c>
      <c r="C162" s="49" t="s">
        <v>40</v>
      </c>
      <c r="D162" s="49" t="s">
        <v>176</v>
      </c>
      <c r="E162" s="49" t="s">
        <v>797</v>
      </c>
      <c r="F162" s="49" t="s">
        <v>107</v>
      </c>
      <c r="G162" s="49" t="s">
        <v>465</v>
      </c>
      <c r="H162" s="49" t="s">
        <v>869</v>
      </c>
      <c r="I162" s="109">
        <f>IF(ISBLANK(Response!I140),"",Response!I140)</f>
        <v>0.05</v>
      </c>
      <c r="J162" s="49" t="s">
        <v>659</v>
      </c>
    </row>
    <row r="163" spans="1:10" x14ac:dyDescent="0.25">
      <c r="A163" s="49" t="str">
        <f t="shared" si="1"/>
        <v>Midland Heart</v>
      </c>
      <c r="B163" s="49" t="s">
        <v>41</v>
      </c>
      <c r="C163" s="49" t="s">
        <v>40</v>
      </c>
      <c r="D163" s="49" t="s">
        <v>177</v>
      </c>
      <c r="E163" s="49" t="s">
        <v>797</v>
      </c>
      <c r="F163" s="49" t="s">
        <v>173</v>
      </c>
      <c r="G163" s="49" t="s">
        <v>467</v>
      </c>
      <c r="H163" s="49" t="s">
        <v>870</v>
      </c>
      <c r="I163" s="110">
        <f>IF(ISBLANK(Response!I141),"",Response!I141)</f>
        <v>321000</v>
      </c>
      <c r="J163" s="49" t="s">
        <v>660</v>
      </c>
    </row>
    <row r="164" spans="1:10" x14ac:dyDescent="0.25">
      <c r="A164" s="49" t="str">
        <f t="shared" si="1"/>
        <v>Midland Heart</v>
      </c>
      <c r="B164" s="49" t="s">
        <v>46</v>
      </c>
      <c r="C164" s="49" t="s">
        <v>45</v>
      </c>
      <c r="D164" s="49" t="s">
        <v>179</v>
      </c>
      <c r="E164" s="49" t="s">
        <v>178</v>
      </c>
      <c r="F164" s="49" t="s">
        <v>180</v>
      </c>
      <c r="G164" s="49" t="s">
        <v>465</v>
      </c>
      <c r="H164" s="49" t="s">
        <v>871</v>
      </c>
      <c r="I164" s="49" t="str">
        <f>IF(ISBLANK(Response!F143),"",Response!F143)</f>
        <v>G1/V1/C1</v>
      </c>
      <c r="J164" s="49" t="s">
        <v>634</v>
      </c>
    </row>
    <row r="165" spans="1:10" x14ac:dyDescent="0.25">
      <c r="A165" s="49" t="str">
        <f t="shared" si="2"/>
        <v>Midland Heart</v>
      </c>
      <c r="B165" s="49" t="s">
        <v>46</v>
      </c>
      <c r="C165" s="49" t="s">
        <v>45</v>
      </c>
      <c r="D165" s="49" t="s">
        <v>957</v>
      </c>
      <c r="E165" s="49" t="s">
        <v>181</v>
      </c>
      <c r="F165" s="49" t="s">
        <v>87</v>
      </c>
      <c r="G165" s="49" t="s">
        <v>465</v>
      </c>
      <c r="H165" s="49" t="s">
        <v>872</v>
      </c>
      <c r="I165" s="49" t="str">
        <f>IF(ISBLANK(Response!F144),"",Response!F144)</f>
        <v>ESG risks are handled in the same way as any other type of risk. Strategic level risks are reviewed by risk champions reported quarterly to Board, Audit &amp; Risk Committee, Executive Board. Operational level risks are reviewed by the relevant Executive Director and reported to a relevant governance board (e.g. Finance &amp; Growth for finance and treasury risks).</v>
      </c>
      <c r="J165" s="49" t="s">
        <v>635</v>
      </c>
    </row>
    <row r="166" spans="1:10" x14ac:dyDescent="0.25">
      <c r="A166" s="49" t="str">
        <f t="shared" si="2"/>
        <v>Midland Heart</v>
      </c>
      <c r="B166" s="49" t="s">
        <v>46</v>
      </c>
      <c r="C166" s="49" t="s">
        <v>45</v>
      </c>
      <c r="D166" s="49" t="s">
        <v>183</v>
      </c>
      <c r="E166" s="49" t="s">
        <v>181</v>
      </c>
      <c r="F166" s="49" t="s">
        <v>85</v>
      </c>
      <c r="G166" s="49" t="s">
        <v>467</v>
      </c>
      <c r="H166" s="49" t="s">
        <v>873</v>
      </c>
      <c r="I166" s="49" t="str">
        <f>IF(ISBLANK(Response!F145),"",Response!F145)</f>
        <v>Yes</v>
      </c>
      <c r="J166" s="49" t="s">
        <v>636</v>
      </c>
    </row>
    <row r="167" spans="1:10" x14ac:dyDescent="0.25">
      <c r="A167" s="49" t="str">
        <f t="shared" si="2"/>
        <v>Midland Heart</v>
      </c>
      <c r="B167" s="49" t="s">
        <v>46</v>
      </c>
      <c r="C167" s="49" t="s">
        <v>45</v>
      </c>
      <c r="D167" s="49" t="s">
        <v>182</v>
      </c>
      <c r="E167" s="49" t="s">
        <v>637</v>
      </c>
      <c r="F167" s="49" t="s">
        <v>85</v>
      </c>
      <c r="G167" s="49" t="s">
        <v>465</v>
      </c>
      <c r="H167" s="49" t="s">
        <v>874</v>
      </c>
      <c r="I167" s="49" t="str">
        <f>IF(ISBLANK(Response!I144),"",Response!I144)</f>
        <v>No</v>
      </c>
      <c r="J167" s="49" t="s">
        <v>638</v>
      </c>
    </row>
    <row r="168" spans="1:10" x14ac:dyDescent="0.25">
      <c r="B168" s="49" t="s">
        <v>46</v>
      </c>
      <c r="C168" s="49" t="s">
        <v>45</v>
      </c>
      <c r="D168" s="49" t="s">
        <v>184</v>
      </c>
      <c r="E168" s="49" t="s">
        <v>637</v>
      </c>
      <c r="F168" s="49" t="s">
        <v>87</v>
      </c>
      <c r="G168" s="49" t="s">
        <v>467</v>
      </c>
      <c r="H168" s="49" t="s">
        <v>875</v>
      </c>
      <c r="I168" s="49" t="str">
        <f>IF(ISBLANK(Response!I145),"",Response!I145)</f>
        <v/>
      </c>
    </row>
    <row r="169" spans="1:10" x14ac:dyDescent="0.25">
      <c r="A169" s="49" t="str">
        <f t="shared" si="2"/>
        <v>Midland Heart</v>
      </c>
      <c r="B169" s="49" t="s">
        <v>46</v>
      </c>
      <c r="C169" s="49" t="s">
        <v>45</v>
      </c>
      <c r="D169" s="49" t="s">
        <v>186</v>
      </c>
      <c r="E169" s="49" t="s">
        <v>185</v>
      </c>
      <c r="F169" s="49" t="s">
        <v>85</v>
      </c>
      <c r="G169" s="49" t="s">
        <v>465</v>
      </c>
      <c r="H169" s="49" t="s">
        <v>876</v>
      </c>
      <c r="I169" s="49" t="str">
        <f>IF(ISBLANK(Response!F146),"",Response!F146)</f>
        <v>No</v>
      </c>
      <c r="J169" s="49" t="s">
        <v>639</v>
      </c>
    </row>
    <row r="170" spans="1:10" x14ac:dyDescent="0.25">
      <c r="A170" s="49" t="str">
        <f t="shared" si="2"/>
        <v>Midland Heart</v>
      </c>
      <c r="B170" s="49" t="s">
        <v>46</v>
      </c>
      <c r="C170" s="49" t="s">
        <v>45</v>
      </c>
      <c r="D170" s="49" t="s">
        <v>187</v>
      </c>
      <c r="E170" s="49" t="s">
        <v>640</v>
      </c>
      <c r="F170" s="49" t="s">
        <v>87</v>
      </c>
      <c r="G170" s="49" t="s">
        <v>465</v>
      </c>
      <c r="H170" s="49" t="s">
        <v>877</v>
      </c>
      <c r="I170" s="49" t="str">
        <f>IF(ISBLANK(Response!I146),"",Response!I146)</f>
        <v/>
      </c>
      <c r="J170" s="49" t="s">
        <v>641</v>
      </c>
    </row>
    <row r="171" spans="1:10" x14ac:dyDescent="0.25">
      <c r="B171" s="49" t="s">
        <v>46</v>
      </c>
      <c r="C171" s="49" t="s">
        <v>45</v>
      </c>
      <c r="D171" s="49" t="s">
        <v>189</v>
      </c>
      <c r="E171" s="49" t="s">
        <v>188</v>
      </c>
      <c r="F171" s="49" t="s">
        <v>87</v>
      </c>
      <c r="G171" s="49" t="s">
        <v>465</v>
      </c>
      <c r="H171" s="49" t="s">
        <v>878</v>
      </c>
      <c r="I171" s="49" t="str">
        <f>IF(ISBLANK(Response!F147),"",Response!F147)</f>
        <v>Our governance processes are reviewed by different stakeholders. The RSH completes an inspection approximately every 4 years into the adherence to the governance and viability standards. We obtain a 3 yearly governance review from an independent provider. We have embedded the tenant voice in our governance structure through the MyVoice framework and having independent tenant members on our Operations Committee. We have colleague champions who ensure the colleague voice is heard throughout our governance structure.</v>
      </c>
    </row>
    <row r="172" spans="1:10" x14ac:dyDescent="0.25">
      <c r="B172" s="49" t="s">
        <v>46</v>
      </c>
      <c r="C172" s="49" t="s">
        <v>45</v>
      </c>
      <c r="D172" s="49" t="s">
        <v>191</v>
      </c>
      <c r="E172" s="49" t="s">
        <v>190</v>
      </c>
      <c r="F172" s="49" t="s">
        <v>85</v>
      </c>
      <c r="G172" s="49" t="s">
        <v>465</v>
      </c>
      <c r="H172" s="49" t="s">
        <v>879</v>
      </c>
      <c r="I172" s="49" t="str">
        <f>IF(ISBLANK(Response!F148),"",Response!F148)</f>
        <v>Yes</v>
      </c>
    </row>
    <row r="173" spans="1:10" x14ac:dyDescent="0.25">
      <c r="B173" s="49" t="s">
        <v>46</v>
      </c>
      <c r="C173" s="49" t="s">
        <v>45</v>
      </c>
      <c r="D173" s="49" t="s">
        <v>191</v>
      </c>
      <c r="E173" s="49" t="s">
        <v>190</v>
      </c>
      <c r="F173" s="49" t="s">
        <v>87</v>
      </c>
      <c r="G173" s="49" t="s">
        <v>467</v>
      </c>
      <c r="H173" s="49" t="s">
        <v>880</v>
      </c>
      <c r="I173" s="49" t="str">
        <f>IF(ISBLANK(Response!F149),"",Response!F149)</f>
        <v>For NED and senior positions, we report to the Nominations Committee on the diversity of applicants (ethnicity and gender) for scrutiny over the diversity of the processes. Our recruitment system also redacts names and other identifying features from CVs etc. to avoid any unconscious bias when assessing applicants. We report on gender and ethnicity of our board members and senior leadership through our pay gap reports and financial statements. The Nominations and Remuneration &amp; Executive Selection Committees continually assess the diversity of the board as well as ensuring a broad range of skills.</v>
      </c>
    </row>
    <row r="174" spans="1:10" x14ac:dyDescent="0.25">
      <c r="A174" s="49" t="str">
        <f t="shared" si="2"/>
        <v>Midland Heart</v>
      </c>
      <c r="B174" s="49" t="s">
        <v>46</v>
      </c>
      <c r="C174" s="49" t="s">
        <v>45</v>
      </c>
      <c r="D174" s="49" t="s">
        <v>193</v>
      </c>
      <c r="E174" s="49" t="s">
        <v>192</v>
      </c>
      <c r="F174" s="49" t="s">
        <v>194</v>
      </c>
      <c r="G174" s="49" t="s">
        <v>465</v>
      </c>
      <c r="H174" s="49" t="s">
        <v>881</v>
      </c>
      <c r="I174" s="50">
        <f>IF(ISBLANK(Response!F150),"",Response!F150)</f>
        <v>0.19</v>
      </c>
      <c r="J174" s="49" t="s">
        <v>642</v>
      </c>
    </row>
    <row r="175" spans="1:10" x14ac:dyDescent="0.25">
      <c r="A175" s="49" t="str">
        <f t="shared" si="2"/>
        <v>Midland Heart</v>
      </c>
      <c r="B175" s="49" t="s">
        <v>46</v>
      </c>
      <c r="C175" s="49" t="s">
        <v>45</v>
      </c>
      <c r="D175" s="49" t="s">
        <v>193</v>
      </c>
      <c r="E175" s="49" t="s">
        <v>192</v>
      </c>
      <c r="F175" s="49" t="s">
        <v>195</v>
      </c>
      <c r="G175" s="49" t="s">
        <v>467</v>
      </c>
      <c r="H175" s="49" t="s">
        <v>882</v>
      </c>
      <c r="I175" s="50">
        <f>IF(ISBLANK(Response!F151),"",Response!F151)</f>
        <v>0.2</v>
      </c>
      <c r="J175" s="49" t="s">
        <v>643</v>
      </c>
    </row>
    <row r="176" spans="1:10" x14ac:dyDescent="0.25">
      <c r="B176" s="49" t="s">
        <v>46</v>
      </c>
      <c r="C176" s="49" t="s">
        <v>45</v>
      </c>
      <c r="D176" s="49" t="s">
        <v>128</v>
      </c>
      <c r="E176" s="49" t="s">
        <v>798</v>
      </c>
      <c r="F176" s="49" t="s">
        <v>87</v>
      </c>
      <c r="G176" s="49" t="s">
        <v>465</v>
      </c>
      <c r="H176" s="49" t="s">
        <v>883</v>
      </c>
      <c r="I176" s="49" t="str">
        <f>IF(ISBLANK(Response!I150),"",Response!I150)</f>
        <v/>
      </c>
    </row>
    <row r="177" spans="1:10" x14ac:dyDescent="0.25">
      <c r="A177" s="49" t="str">
        <f t="shared" si="2"/>
        <v>Midland Heart</v>
      </c>
      <c r="B177" s="49" t="s">
        <v>46</v>
      </c>
      <c r="C177" s="49" t="s">
        <v>45</v>
      </c>
      <c r="D177" s="49" t="s">
        <v>197</v>
      </c>
      <c r="E177" s="49" t="s">
        <v>196</v>
      </c>
      <c r="F177" s="49" t="s">
        <v>198</v>
      </c>
      <c r="G177" s="49" t="s">
        <v>465</v>
      </c>
      <c r="H177" s="49" t="s">
        <v>884</v>
      </c>
      <c r="I177" s="58">
        <f>IF(ISBLANK(Response!F152),"",Response!F152)</f>
        <v>2</v>
      </c>
      <c r="J177" s="49" t="s">
        <v>644</v>
      </c>
    </row>
    <row r="178" spans="1:10" x14ac:dyDescent="0.25">
      <c r="A178" s="49" t="str">
        <f t="shared" si="2"/>
        <v>Midland Heart</v>
      </c>
      <c r="B178" s="49" t="s">
        <v>46</v>
      </c>
      <c r="C178" s="49" t="s">
        <v>45</v>
      </c>
      <c r="D178" s="49" t="s">
        <v>197</v>
      </c>
      <c r="E178" s="49" t="s">
        <v>196</v>
      </c>
      <c r="F178" s="49" t="s">
        <v>199</v>
      </c>
      <c r="G178" s="49" t="s">
        <v>467</v>
      </c>
      <c r="H178" s="49" t="s">
        <v>885</v>
      </c>
      <c r="I178" s="49" t="str">
        <f>IF(ISBLANK(Response!F153),"",Response!F153)</f>
        <v>The Chair is a retired FD and another member works in Finance with a large organisation.</v>
      </c>
      <c r="J178" s="49" t="s">
        <v>645</v>
      </c>
    </row>
    <row r="179" spans="1:10" x14ac:dyDescent="0.25">
      <c r="A179" s="49" t="str">
        <f t="shared" si="2"/>
        <v>Midland Heart</v>
      </c>
      <c r="B179" s="49" t="s">
        <v>46</v>
      </c>
      <c r="C179" s="49" t="s">
        <v>45</v>
      </c>
      <c r="D179" s="49" t="s">
        <v>201</v>
      </c>
      <c r="E179" s="49" t="s">
        <v>200</v>
      </c>
      <c r="F179" s="49" t="s">
        <v>194</v>
      </c>
      <c r="G179" s="49" t="s">
        <v>465</v>
      </c>
      <c r="H179" s="49" t="s">
        <v>886</v>
      </c>
      <c r="I179" s="109">
        <f>IF(ISBLANK(Response!F154),"",Response!F154)</f>
        <v>0.7</v>
      </c>
      <c r="J179" s="49" t="s">
        <v>646</v>
      </c>
    </row>
    <row r="180" spans="1:10" x14ac:dyDescent="0.25">
      <c r="A180" s="49" t="str">
        <f t="shared" si="2"/>
        <v>Midland Heart</v>
      </c>
      <c r="B180" s="49" t="s">
        <v>46</v>
      </c>
      <c r="C180" s="49" t="s">
        <v>45</v>
      </c>
      <c r="D180" s="49" t="s">
        <v>799</v>
      </c>
      <c r="E180" s="49" t="s">
        <v>202</v>
      </c>
      <c r="F180" s="49" t="s">
        <v>203</v>
      </c>
      <c r="G180" s="49" t="s">
        <v>465</v>
      </c>
      <c r="H180" s="49" t="s">
        <v>887</v>
      </c>
      <c r="I180" s="58">
        <f>IF(ISBLANK(Response!F155),"",Response!F155)</f>
        <v>20</v>
      </c>
      <c r="J180" s="49" t="s">
        <v>647</v>
      </c>
    </row>
    <row r="181" spans="1:10" x14ac:dyDescent="0.25">
      <c r="A181" s="49" t="str">
        <f t="shared" si="2"/>
        <v>Midland Heart</v>
      </c>
      <c r="B181" s="49" t="s">
        <v>46</v>
      </c>
      <c r="C181" s="49" t="s">
        <v>45</v>
      </c>
      <c r="D181" s="49" t="s">
        <v>205</v>
      </c>
      <c r="E181" s="49" t="s">
        <v>204</v>
      </c>
      <c r="F181" s="49" t="s">
        <v>155</v>
      </c>
      <c r="G181" s="49" t="s">
        <v>465</v>
      </c>
      <c r="H181" s="49" t="s">
        <v>888</v>
      </c>
      <c r="I181" s="52">
        <f>IF(ISBLANK(Response!F156),"",Response!F156)</f>
        <v>45809</v>
      </c>
      <c r="J181" s="49" t="s">
        <v>648</v>
      </c>
    </row>
    <row r="182" spans="1:10" x14ac:dyDescent="0.25">
      <c r="A182" s="49" t="str">
        <f t="shared" si="2"/>
        <v>Midland Heart</v>
      </c>
      <c r="B182" s="49" t="s">
        <v>46</v>
      </c>
      <c r="C182" s="49" t="s">
        <v>45</v>
      </c>
      <c r="D182" s="49" t="s">
        <v>207</v>
      </c>
      <c r="E182" s="49" t="s">
        <v>206</v>
      </c>
      <c r="F182" s="49" t="s">
        <v>87</v>
      </c>
      <c r="G182" s="49" t="s">
        <v>465</v>
      </c>
      <c r="H182" s="49" t="s">
        <v>889</v>
      </c>
      <c r="I182" s="49" t="str">
        <f>IF(ISBLANK(Response!F157),"",Response!F157)</f>
        <v>We have an annual declarations process where members confirm their interests. They are encouraged to notify the Company Secretary as soon as possible if any arise within the year. There is a declaration of interests agenda item at the start of every board meeting.</v>
      </c>
      <c r="J182" s="49" t="s">
        <v>649</v>
      </c>
    </row>
    <row r="183" spans="1:10" x14ac:dyDescent="0.25">
      <c r="A183" s="49" t="str">
        <f t="shared" si="2"/>
        <v>Midland Heart</v>
      </c>
      <c r="B183" s="49" t="s">
        <v>50</v>
      </c>
      <c r="C183" s="49" t="s">
        <v>49</v>
      </c>
      <c r="D183" s="49" t="s">
        <v>209</v>
      </c>
      <c r="E183" s="49" t="s">
        <v>208</v>
      </c>
      <c r="F183" s="49" t="s">
        <v>85</v>
      </c>
      <c r="G183" s="49" t="s">
        <v>465</v>
      </c>
      <c r="H183" s="49" t="s">
        <v>890</v>
      </c>
      <c r="I183" s="49" t="str">
        <f>IF(ISBLANK(Response!F159),"",Response!F159)</f>
        <v>Yes</v>
      </c>
      <c r="J183" s="49" t="s">
        <v>650</v>
      </c>
    </row>
    <row r="184" spans="1:10" x14ac:dyDescent="0.25">
      <c r="A184" s="49" t="str">
        <f t="shared" si="2"/>
        <v>Midland Heart</v>
      </c>
      <c r="B184" s="49" t="s">
        <v>50</v>
      </c>
      <c r="C184" s="49" t="s">
        <v>49</v>
      </c>
      <c r="D184" s="49" t="s">
        <v>211</v>
      </c>
      <c r="E184" s="49" t="s">
        <v>210</v>
      </c>
      <c r="F184" s="49" t="s">
        <v>212</v>
      </c>
      <c r="G184" s="49" t="s">
        <v>465</v>
      </c>
      <c r="H184" s="49" t="s">
        <v>891</v>
      </c>
      <c r="I184" s="109">
        <f>IF(ISBLANK(Response!F160),"",Response!F160)</f>
        <v>3.5700000000000003E-2</v>
      </c>
      <c r="J184" s="49" t="s">
        <v>651</v>
      </c>
    </row>
    <row r="185" spans="1:10" x14ac:dyDescent="0.25">
      <c r="B185" s="49" t="s">
        <v>50</v>
      </c>
      <c r="C185" s="49" t="s">
        <v>49</v>
      </c>
      <c r="D185" s="49" t="s">
        <v>128</v>
      </c>
      <c r="E185" s="49" t="s">
        <v>800</v>
      </c>
      <c r="F185" s="49" t="s">
        <v>87</v>
      </c>
      <c r="G185" s="49" t="s">
        <v>465</v>
      </c>
      <c r="H185" s="49" t="s">
        <v>892</v>
      </c>
      <c r="I185" s="49" t="str">
        <f>IF(ISBLANK(Response!I160),"",Response!I160)</f>
        <v/>
      </c>
    </row>
    <row r="186" spans="1:10" x14ac:dyDescent="0.25">
      <c r="A186" s="49" t="str">
        <f t="shared" si="2"/>
        <v>Midland Heart</v>
      </c>
      <c r="B186" s="49" t="s">
        <v>50</v>
      </c>
      <c r="C186" s="49" t="s">
        <v>49</v>
      </c>
      <c r="D186" s="49" t="s">
        <v>214</v>
      </c>
      <c r="E186" s="49" t="s">
        <v>213</v>
      </c>
      <c r="F186" s="49" t="s">
        <v>215</v>
      </c>
      <c r="G186" s="49" t="s">
        <v>465</v>
      </c>
      <c r="H186" s="49" t="s">
        <v>893</v>
      </c>
      <c r="I186" s="49" t="str">
        <f>IF(ISBLANK(Response!F161),"",Response!F161)</f>
        <v>10.78:1</v>
      </c>
      <c r="J186" s="49" t="s">
        <v>652</v>
      </c>
    </row>
    <row r="187" spans="1:10" x14ac:dyDescent="0.25">
      <c r="B187" s="49" t="s">
        <v>50</v>
      </c>
      <c r="C187" s="49" t="s">
        <v>49</v>
      </c>
      <c r="D187" s="49" t="s">
        <v>128</v>
      </c>
      <c r="E187" s="49" t="s">
        <v>801</v>
      </c>
      <c r="F187" s="49" t="s">
        <v>87</v>
      </c>
      <c r="G187" s="49" t="s">
        <v>465</v>
      </c>
      <c r="H187" s="49" t="s">
        <v>894</v>
      </c>
      <c r="I187" s="49" t="str">
        <f>IF(ISBLANK(Response!I161),"",Response!I161)</f>
        <v/>
      </c>
    </row>
    <row r="188" spans="1:10" x14ac:dyDescent="0.25">
      <c r="A188" s="49" t="str">
        <f t="shared" si="2"/>
        <v>Midland Heart</v>
      </c>
      <c r="B188" s="49" t="s">
        <v>50</v>
      </c>
      <c r="C188" s="49" t="s">
        <v>49</v>
      </c>
      <c r="D188" s="49" t="s">
        <v>217</v>
      </c>
      <c r="E188" s="49" t="s">
        <v>216</v>
      </c>
      <c r="F188" s="49" t="s">
        <v>87</v>
      </c>
      <c r="G188" s="49" t="s">
        <v>465</v>
      </c>
      <c r="H188" s="49" t="s">
        <v>895</v>
      </c>
      <c r="I188" s="49" t="str">
        <f>IF(ISBLANK(Response!F162),"",Response!F162)</f>
        <v xml:space="preserve">We have been externally recognised for our EDI work through: 
-	Achieving Silver in the Inclusive Employers Standard - up from Bronze in 2023.  
-	Listed in 2026 Sunday Times Best Places to work, with highly commended status for disability inclusion 
This reassures us that we have a strong approach to promoting EDI across our colleagues. We do this through a multitude of methods, with two main routes including, our inclusion learning framework and our Inclusion Network, these involve: 
Inclusion Learning
-	Everyone Belongs: Fostering an Inclusive workplace is training delivered to all colleagues across the organisation, providing practical tools and resources that all colleagues can use to implement inclusive behaviours.
-	Inclusive Leadership Training for all managers and leaders around the importance of modelling inclusive behaviours and how to foster inclusivity within their teams
Inclusion Network
-	RISE Inclusion Network - Our unified inclusion colleague network encourages and supports colleagues to embrace our differences, stand together as allies and champion belonging. RISE help provide colleagues with numerous opportunities to engage in EDI throughout the year, from celebrating key diversity events to arranging career webinars to support colleague development.
We also hold a Women in Property Forum which actively work on increasing gender balance and inclusion at all levels within Property Services. </v>
      </c>
      <c r="J188" s="49" t="s">
        <v>653</v>
      </c>
    </row>
    <row r="189" spans="1:10" x14ac:dyDescent="0.25">
      <c r="A189" s="49" t="str">
        <f t="shared" si="1"/>
        <v>Midland Heart</v>
      </c>
      <c r="B189" s="49" t="s">
        <v>50</v>
      </c>
      <c r="C189" s="49" t="s">
        <v>49</v>
      </c>
      <c r="D189" s="49" t="s">
        <v>219</v>
      </c>
      <c r="E189" s="49" t="s">
        <v>218</v>
      </c>
      <c r="F189" s="49" t="s">
        <v>87</v>
      </c>
      <c r="G189" s="49" t="s">
        <v>465</v>
      </c>
      <c r="H189" s="49" t="s">
        <v>896</v>
      </c>
      <c r="I189" s="49" t="str">
        <f>IF(ISBLANK(Response!F163),"",Response!F163)</f>
        <v>Over the last 12 months, we have continued to invest in a comprehensive programme of physical and mental wellbeing support for colleagues, with a strong focus on prevention, early intervention and creating a supportive workplace culture.
Our wellbeing support offer includes:
•	Employee Assistance Programme (EAP) – Available 24/7 to colleagues and their immediate family members, providing emotional support, up to eight counselling sessions, bereavement support, and practical advice on financial and legal matters.
•	Access to Work Mental Health Support Service (Maximus) – Offering a minimum of nine months’ tailored support for colleagues experiencing mental wellbeing challenges.
•	Wellbeing Champions – Accredited Mental Health First Aid colleagues who provide peer support and signpost to appropriate resources / services, while also proactively promoting wellbeing and good practice.
•	Specialist counselling and support services where required.
•	Occupational Health (OH) – Providing expert advice to colleagues and managers on health concerns, workplace adjustments and return-to-work support.
•	Physiotherapy services – Available through OH to support recovery and help prevent musculoskeletal conditions from worsening.
•	Display Screen Equipment (DSE) assessments – Helping colleagues identify and reduce workplace health and safety risks.
•	Wellbeing benefits – A range of wellbeing-focused benefits available as part of our overall reward package.
During the 2025/26 financial year, we further strengthened our wellbeing offer by:
•	Reviewing and streamlining Wellness Action Plans and Stress Risk Assessments, now consolidated as the Workplace Wellbeing Support Plan, to help colleagues and managers discuss issues (e.g. workplace stress) and identify support.
•	Updating intranet and related materials to improve accessibility and enable colleagues to self-serve and understand available support.
•	Reviewing Mental Health First Aiders and introducing a more proactive Wellbeing Champion model, with new Wellbeing Champions recruited to support targeted local wellbeing activity.
•	Delivering tailored wellbeing sessions for teams covering stress awareness, breathing and reset techniques, difficult conversations, micro-breaks, energy management, boundaries, and support options.
•	Delivering a range of wellbeing learning sessions on topics including burnout, healthy habits, breathwork, caring responsibilities, financial wellbeing and more.
•	Improving the DSE process, resulting in an increase in completed assessments.
•	Delivering a Winter Wellbeing Month campaign, achieving strong engagement and positive feedback, alongside a reduction in sickness absence compared to the same period in the previous year.
•	Providing colleagues with free flu vaccinations, with increased uptake driven by the introduction of on-site clinics.
These initiatives have contributed to a more supportive and inclusive working environment, reflected in an increase in our wellbeing score in the employee engagement survey from 72% (2023, last full survey) to 73% (2025), 2 %-points above the industry average. The 2025 survey also achieved our highest ever response rate at 84%, a 6 %-point increase since 2023.
Breakdown of key indicators:
•	My employer cares for my wellbeing: 76% (+2pp)
•	I rarely feel anxious or depressed about work: 65% (+1pp)
•	I am happy (and feel safe) with my working environment: 78% (no change)
•	I feel happy at work: 74% (+1pp)
Feedback and engagement have been particularly positive for wellbeing campaigns, workshops and manager development activity. Overall, a focus on prevention, early intervention and building manager capability has strengthened support for colleagues’ health, engagement and productivity, while reinforcing a more inclusive culture where colleagues feel able to bring their whole selves to work and managers are better equipped to respond to individual needs.</v>
      </c>
      <c r="J189" s="49" t="s">
        <v>654</v>
      </c>
    </row>
    <row r="190" spans="1:10" x14ac:dyDescent="0.25">
      <c r="A190" s="49" t="str">
        <f t="shared" si="1"/>
        <v>Midland Heart</v>
      </c>
      <c r="B190" s="49" t="s">
        <v>50</v>
      </c>
      <c r="C190" s="49" t="s">
        <v>49</v>
      </c>
      <c r="D190" s="49" t="s">
        <v>667</v>
      </c>
      <c r="E190" s="49" t="s">
        <v>220</v>
      </c>
      <c r="F190" s="49" t="s">
        <v>87</v>
      </c>
      <c r="G190" s="49" t="s">
        <v>465</v>
      </c>
      <c r="H190" s="49" t="s">
        <v>897</v>
      </c>
      <c r="I190" s="49" t="str">
        <f>IF(ISBLANK(Response!F164),"",Response!F164)</f>
        <v>We continue to invest in early careers and professional development to build the skills we need now and in the future. Our latest RICS Surveying Graduate campaign attracted 213 applicants, with 9 offers made for a September 2026 start, while more than 1,500 applications were received for 10 paid internship roles across our summer and placement pathways. Five colleagues completed apprenticeships in 2025-26, with a further five expected to complete in Q1 2026-27.
We are also supporting sector skills through the new Regional Skills Academy. This includes helping shape the first social housing-focused surveying qualification, with five colleagues joining the first Higher National Certificate (HNC) cohort in September 2026, supported by funding that reduces the cost per colleague from £9,000 to £4,500. Alongside this, 69 colleagues are receiving formal development, including 13 on the pathway to Royal Institute of Chartered Surveyor (RICS) status, and 42 of 55 in-scope colleagues are registered for their Chartered Institute for Housing (CIH) qualification ahead of the October 2026 transition.</v>
      </c>
      <c r="J190" s="49" t="s">
        <v>655</v>
      </c>
    </row>
    <row r="191" spans="1:10" x14ac:dyDescent="0.25">
      <c r="A191" s="49" t="str">
        <f t="shared" si="1"/>
        <v>Midland Heart</v>
      </c>
      <c r="B191" s="49" t="s">
        <v>50</v>
      </c>
      <c r="C191" s="49" t="s">
        <v>49</v>
      </c>
      <c r="D191" s="49" t="s">
        <v>221</v>
      </c>
      <c r="E191" s="49" t="s">
        <v>656</v>
      </c>
      <c r="F191" s="49" t="s">
        <v>222</v>
      </c>
      <c r="G191" s="49" t="s">
        <v>465</v>
      </c>
      <c r="H191" s="49" t="s">
        <v>898</v>
      </c>
      <c r="I191" s="109">
        <f>IF(ISBLANK(Response!I164),"",Response!I164)</f>
        <v>0.06</v>
      </c>
      <c r="J191" s="49" t="s">
        <v>657</v>
      </c>
    </row>
  </sheetData>
  <autoFilter ref="A1:I191" xr:uid="{9AD82B8C-6185-4657-B367-E868FF439A51}"/>
  <phoneticPr fontId="24" type="noConversion"/>
  <pageMargins left="0.7" right="0.7" top="0.75" bottom="0.75" header="0.3" footer="0.3"/>
  <ignoredErrors>
    <ignoredError sqref="I170" 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DDAAB16BF9FB42A24C1D9EF622391C" ma:contentTypeVersion="15" ma:contentTypeDescription="Create a new document." ma:contentTypeScope="" ma:versionID="28ecaaa33fb3c36a2d6beaab1c541ff2">
  <xsd:schema xmlns:xsd="http://www.w3.org/2001/XMLSchema" xmlns:xs="http://www.w3.org/2001/XMLSchema" xmlns:p="http://schemas.microsoft.com/office/2006/metadata/properties" xmlns:ns2="315aa386-10ac-426b-bac5-16fe1b3755cb" xmlns:ns3="78cf4c62-8374-4893-a86f-2a7fe880fea5" targetNamespace="http://schemas.microsoft.com/office/2006/metadata/properties" ma:root="true" ma:fieldsID="c70ead92837f7f38b1a847b6cfd67760" ns2:_="" ns3:_="">
    <xsd:import namespace="315aa386-10ac-426b-bac5-16fe1b3755cb"/>
    <xsd:import namespace="78cf4c62-8374-4893-a86f-2a7fe880fea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5aa386-10ac-426b-bac5-16fe1b3755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ed0a25a-1d86-48db-922e-56246d3d3fb9"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cf4c62-8374-4893-a86f-2a7fe880fea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4e7e318-067a-4a90-a0e2-b64f13a8e9d0}" ma:internalName="TaxCatchAll" ma:showField="CatchAllData" ma:web="78cf4c62-8374-4893-a86f-2a7fe880fea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8cf4c62-8374-4893-a86f-2a7fe880fea5" xsi:nil="true"/>
    <lcf76f155ced4ddcb4097134ff3c332f xmlns="315aa386-10ac-426b-bac5-16fe1b3755cb">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A158C2-4077-454E-AB5A-86152F490B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5aa386-10ac-426b-bac5-16fe1b3755cb"/>
    <ds:schemaRef ds:uri="78cf4c62-8374-4893-a86f-2a7fe880fe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0516155-2A95-4C00-B3DC-5B43B4DFCA55}">
  <ds:schemaRefs>
    <ds:schemaRef ds:uri="http://schemas.microsoft.com/office/2006/metadata/properties"/>
    <ds:schemaRef ds:uri="http://schemas.microsoft.com/office/infopath/2007/PartnerControls"/>
    <ds:schemaRef ds:uri="78cf4c62-8374-4893-a86f-2a7fe880fea5"/>
    <ds:schemaRef ds:uri="315aa386-10ac-426b-bac5-16fe1b3755cb"/>
  </ds:schemaRefs>
</ds:datastoreItem>
</file>

<file path=customXml/itemProps3.xml><?xml version="1.0" encoding="utf-8"?>
<ds:datastoreItem xmlns:ds="http://schemas.openxmlformats.org/officeDocument/2006/customXml" ds:itemID="{2B79788D-F27C-444C-8DA3-05DB57FCA7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ESG Themes</vt:lpstr>
      <vt:lpstr>Response</vt:lpstr>
      <vt:lpstr>Options</vt: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Smith</dc:creator>
  <cp:keywords/>
  <dc:description/>
  <cp:lastModifiedBy>Jonny Mobbs</cp:lastModifiedBy>
  <cp:revision/>
  <dcterms:created xsi:type="dcterms:W3CDTF">2020-11-09T15:24:48Z</dcterms:created>
  <dcterms:modified xsi:type="dcterms:W3CDTF">2026-10-22T08:18:18Z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0x01010068DDAAB16BF9FB42A24C1D9EF622391C</vt:lpwstr>
  </property>
  <property fmtid="{D5CDD505-2E9C-101B-9397-08002B2CF9AE}" pid="3" name="Order">
    <vt:r8>7700</vt:r8>
  </property>
  <property fmtid="{D5CDD505-2E9C-101B-9397-08002B2CF9AE}" pid="4" name="MediaServiceImageTags">
    <vt:lpwstr/>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